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xperiment\Kyoto\LongGradient\1224\"/>
    </mc:Choice>
  </mc:AlternateContent>
  <xr:revisionPtr revIDLastSave="0" documentId="13_ncr:40009_{2FCDC02A-C08B-42DF-BDC4-223EC63C2B21}" xr6:coauthVersionLast="45" xr6:coauthVersionMax="45" xr10:uidLastSave="{00000000-0000-0000-0000-000000000000}"/>
  <bookViews>
    <workbookView xWindow="-120" yWindow="-120" windowWidth="29040" windowHeight="15840" activeTab="1"/>
  </bookViews>
  <sheets>
    <sheet name="pY-PV-Sum40" sheetId="1" r:id="rId1"/>
    <sheet name="Sheet2" sheetId="3" r:id="rId2"/>
    <sheet name="Sheet3" sheetId="4" r:id="rId3"/>
    <sheet name="Sheet1" sheetId="2" r:id="rId4"/>
  </sheets>
  <definedNames>
    <definedName name="_xlnm._FilterDatabase" localSheetId="0" hidden="1">'pY-PV-Sum40'!$A$1:$AE$856</definedName>
  </definedNames>
  <calcPr calcId="0"/>
</workbook>
</file>

<file path=xl/calcChain.xml><?xml version="1.0" encoding="utf-8"?>
<calcChain xmlns="http://schemas.openxmlformats.org/spreadsheetml/2006/main">
  <c r="T22" i="4" l="1"/>
  <c r="P26" i="4"/>
  <c r="P4" i="4"/>
  <c r="P5" i="4"/>
  <c r="P6" i="4" s="1"/>
  <c r="P7" i="4" s="1"/>
  <c r="P8" i="4" s="1"/>
  <c r="P9" i="4" s="1"/>
  <c r="P10" i="4" s="1"/>
  <c r="P11" i="4" s="1"/>
  <c r="P12" i="4" s="1"/>
  <c r="P13" i="4" s="1"/>
  <c r="P14" i="4" s="1"/>
  <c r="P15" i="4" s="1"/>
  <c r="P16" i="4" s="1"/>
  <c r="P17" i="4" s="1"/>
  <c r="P18" i="4" s="1"/>
  <c r="P19" i="4" s="1"/>
  <c r="P20" i="4" s="1"/>
  <c r="P21" i="4" s="1"/>
  <c r="P22" i="4" s="1"/>
  <c r="P3" i="4"/>
  <c r="P2" i="4"/>
  <c r="O3" i="4"/>
  <c r="O4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" i="4"/>
  <c r="N24" i="4"/>
  <c r="H3" i="4" l="1"/>
  <c r="H4" i="4"/>
  <c r="H5" i="4" s="1"/>
  <c r="H6" i="4" s="1"/>
  <c r="H7" i="4" s="1"/>
  <c r="H8" i="4" s="1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H19" i="4" s="1"/>
  <c r="H20" i="4" s="1"/>
  <c r="H21" i="4" s="1"/>
  <c r="H2" i="4"/>
  <c r="N19" i="2"/>
  <c r="M23" i="2"/>
  <c r="J3" i="2"/>
  <c r="J4" i="2"/>
  <c r="J5" i="2" s="1"/>
  <c r="J6" i="2" s="1"/>
  <c r="J7" i="2" s="1"/>
  <c r="J8" i="2" s="1"/>
  <c r="J9" i="2" s="1"/>
  <c r="J10" i="2" s="1"/>
  <c r="J11" i="2" s="1"/>
  <c r="J12" i="2" s="1"/>
  <c r="J13" i="2" s="1"/>
  <c r="J14" i="2" s="1"/>
  <c r="J2" i="2"/>
  <c r="J1" i="2"/>
  <c r="I2" i="2"/>
  <c r="I3" i="2"/>
  <c r="I4" i="2"/>
  <c r="I5" i="2"/>
  <c r="I6" i="2"/>
  <c r="I7" i="2"/>
  <c r="I8" i="2"/>
  <c r="I9" i="2"/>
  <c r="I10" i="2"/>
  <c r="I11" i="2"/>
  <c r="I12" i="2"/>
  <c r="I13" i="2"/>
  <c r="I14" i="2"/>
  <c r="I1" i="2"/>
  <c r="H15" i="2"/>
</calcChain>
</file>

<file path=xl/sharedStrings.xml><?xml version="1.0" encoding="utf-8"?>
<sst xmlns="http://schemas.openxmlformats.org/spreadsheetml/2006/main" count="10191" uniqueCount="6631">
  <si>
    <t>C: Amino acid</t>
  </si>
  <si>
    <t>C: Charge</t>
  </si>
  <si>
    <t>C: Reverse</t>
  </si>
  <si>
    <t>C: Potential contaminant</t>
  </si>
  <si>
    <t>C: Multiplicity</t>
  </si>
  <si>
    <t>N: Localization prob</t>
  </si>
  <si>
    <t>N: PEP</t>
  </si>
  <si>
    <t>N: Score</t>
  </si>
  <si>
    <t>N: Delta score</t>
  </si>
  <si>
    <t>N: Score for localization</t>
  </si>
  <si>
    <t>N: Mass error [ppm]</t>
  </si>
  <si>
    <t>N: Intensity</t>
  </si>
  <si>
    <t>N: Position</t>
  </si>
  <si>
    <t>N: 4</t>
  </si>
  <si>
    <t>N: 5</t>
  </si>
  <si>
    <t>N: EGF</t>
  </si>
  <si>
    <t>N: TKI</t>
  </si>
  <si>
    <t>N: 5_x-y_TKI</t>
  </si>
  <si>
    <t>N: Y</t>
  </si>
  <si>
    <t>T: Proteins</t>
  </si>
  <si>
    <t>T: Positions within proteins</t>
  </si>
  <si>
    <t>T: Leading proteins</t>
  </si>
  <si>
    <t>T: Protein</t>
  </si>
  <si>
    <t>T: Protein names</t>
  </si>
  <si>
    <t>T: Gene names</t>
  </si>
  <si>
    <t>T: Sequence window</t>
  </si>
  <si>
    <t>T: Unique identifier</t>
  </si>
  <si>
    <t>Y</t>
  </si>
  <si>
    <t>___1</t>
  </si>
  <si>
    <t>A0JNW5</t>
  </si>
  <si>
    <t>UHRF1-binding protein 1-like</t>
  </si>
  <si>
    <t>UHRF1BP1L</t>
  </si>
  <si>
    <t>SASDTNLQKGISFMDYLSDKHLGKISEDESS</t>
  </si>
  <si>
    <t>UID9954</t>
  </si>
  <si>
    <t>A0MZ66-4;A0MZ66;A0MZ66-3;A0MZ66-2</t>
  </si>
  <si>
    <t>24;24;24;24</t>
  </si>
  <si>
    <t>A0MZ66-4</t>
  </si>
  <si>
    <t>Shootin-1</t>
  </si>
  <si>
    <t>KIAA1598</t>
  </si>
  <si>
    <t>QLQLITSLKEQAIGEYEDLRAENQKTKEKCD</t>
  </si>
  <si>
    <t>UID9957</t>
  </si>
  <si>
    <t>A0MZ66-4;A0MZ66;A0MZ66-3;A0MZ66-8;A0MZ66-5;A0MZ66-6;A0MZ66-2</t>
  </si>
  <si>
    <t>104;104;104;44;44;74;104</t>
  </si>
  <si>
    <t>KLNKENKTLKRISMLYMAKLGPDVITEEINI</t>
  </si>
  <si>
    <t>UID9958</t>
  </si>
  <si>
    <t>NaN</t>
  </si>
  <si>
    <t>E7EUW5;H0Y8W5;A1A4S6</t>
  </si>
  <si>
    <t>263;292;614</t>
  </si>
  <si>
    <t>E7EUW5</t>
  </si>
  <si>
    <t>Rho GTPase-activating protein 10</t>
  </si>
  <si>
    <t>ARHGAP10</t>
  </si>
  <si>
    <t>QSKRQGQRTKRPVAVYNLCLELEDGDNPYPS</t>
  </si>
  <si>
    <t>UID9959</t>
  </si>
  <si>
    <t>A1X283</t>
  </si>
  <si>
    <t>SH3 and PX domain-containing protein 2B</t>
  </si>
  <si>
    <t>SH3PXD2B</t>
  </si>
  <si>
    <t>AAASVPNADGLKDSLYVAVADFEGDKDTSSF</t>
  </si>
  <si>
    <t>UID9960</t>
  </si>
  <si>
    <t>A2AB09;A2AB10;B4DVY7;O75955;A2AB12;A2ABJ5</t>
  </si>
  <si>
    <t>160;223;175;223;223;128</t>
  </si>
  <si>
    <t>A2AB09</t>
  </si>
  <si>
    <t>Flotillin-1</t>
  </si>
  <si>
    <t>FLOT1</t>
  </si>
  <si>
    <t>EMAKAQRDYELKKAAYDIEVNTRRAQADLAY</t>
  </si>
  <si>
    <t>UID9961</t>
  </si>
  <si>
    <t>A2AB09;A2AB10;B4DVY7;O75955</t>
  </si>
  <si>
    <t>175;238;190;238</t>
  </si>
  <si>
    <t>YDIEVNTRRAQADLAYQLQVAKTKQQIEEQR</t>
  </si>
  <si>
    <t>UID9962</t>
  </si>
  <si>
    <t>A2AB09;A2AB10;B4DVY7;O75955;A2AB12;A2AB13;A2AB11</t>
  </si>
  <si>
    <t>97;160;112;160;160;160;144</t>
  </si>
  <si>
    <t>SVVSYTLKDIHDDQDYLHSLGKARTAQVQKD</t>
  </si>
  <si>
    <t>UID9963</t>
  </si>
  <si>
    <t>140;203;155;203;203;108</t>
  </si>
  <si>
    <t>GIREAKAKQEKVSAQYLSEIEMAKAQRDYEL</t>
  </si>
  <si>
    <t>UID9964</t>
  </si>
  <si>
    <t>A4UGR9-2;A4UGR9-3;A4UGR9;A4UGR9-8</t>
  </si>
  <si>
    <t>1147;1194;1194;1369</t>
  </si>
  <si>
    <t>A4UGR9-2</t>
  </si>
  <si>
    <t>Xin actin-binding repeat-containing protein 2</t>
  </si>
  <si>
    <t>XIRP2</t>
  </si>
  <si>
    <t>FETKPLDSINKSETVYVIKSVTQEDIQKGDV</t>
  </si>
  <si>
    <t>UID9966</t>
  </si>
  <si>
    <t>F8WDH3;E9PET4;C9JZL5;A5PKY6;F8WCY8;O15440-4;O15440-3;O15440-2;Q86UX3;O15440</t>
  </si>
  <si>
    <t>10;10;10;10;10;10;10;10;10;10</t>
  </si>
  <si>
    <t>F8WDH3</t>
  </si>
  <si>
    <t>Multidrug resistance-associated protein 5</t>
  </si>
  <si>
    <t>ABCC5</t>
  </si>
  <si>
    <t>______MKDIDIGKEYIIPSPGYRSVRERTS</t>
  </si>
  <si>
    <t>UID9967</t>
  </si>
  <si>
    <t>F5H1G9;F8WA55;F8WA56;A6NFN2;Q8IZP0-11;Q8IZP0-10;Q8IZP0-8;Q8IZP0-7;Q8IZP0-2;Q8IZP0-4;Q8IZP0-3;Q8IZP0-5;Q8IZP0-6;Q8IZP0-9;Q8IZP0-12;Q8IZP0</t>
  </si>
  <si>
    <t>214;214;214;214;149;208;213;213;208;213;213;208;213;213;230;213</t>
  </si>
  <si>
    <t>F5H1G9</t>
  </si>
  <si>
    <t>Abl interactor 1</t>
  </si>
  <si>
    <t>ABI1</t>
  </si>
  <si>
    <t>YKTLEPVKPPTVPNDYMTSPARLGSQHSPGR</t>
  </si>
  <si>
    <t>UID9969</t>
  </si>
  <si>
    <t>A6NG51;Q13813-3;Q13813;Q13813-2</t>
  </si>
  <si>
    <t>1176;1156;1176;1176</t>
  </si>
  <si>
    <t>A6NG51</t>
  </si>
  <si>
    <t>Spectrin alpha chain, non-erythrocytic 1</t>
  </si>
  <si>
    <t>SPTAN1</t>
  </si>
  <si>
    <t>GLMAEEVQAVQQQEVYGMMPRDETDSKTASP</t>
  </si>
  <si>
    <t>UID9970</t>
  </si>
  <si>
    <t>A6PW57;Q99755-2;Q99755-4;Q99755-3;B4DY52;Q99755;A2A3N6</t>
  </si>
  <si>
    <t>334;333;334;333;47;346;293</t>
  </si>
  <si>
    <t>A6PW57</t>
  </si>
  <si>
    <t>Phosphatidylinositol 4-phosphate 5-kinase type-1 alpha;Putative PIP5K1A and PSMD4-like protein</t>
  </si>
  <si>
    <t>PIP5K1A;PIPSL</t>
  </si>
  <si>
    <t>NIDHAQREPLSSETQYSVDTRRPAPQKALYS</t>
  </si>
  <si>
    <t>UID9972</t>
  </si>
  <si>
    <t>A6PW57;Q99755-2;Q99755-4;Q99755-3;A2A5X0</t>
  </si>
  <si>
    <t>43;42;43;42;47</t>
  </si>
  <si>
    <t>Phosphatidylinositol 4-phosphate 5-kinase type-1 alpha</t>
  </si>
  <si>
    <t>PIP5K1A</t>
  </si>
  <si>
    <t>SAASGIKRPMASEVPYASGMPIKKIGHRSVD</t>
  </si>
  <si>
    <t>UID9973</t>
  </si>
  <si>
    <t>G3V174;A7KAX9-2;A7KAX9</t>
  </si>
  <si>
    <t>547;272;621</t>
  </si>
  <si>
    <t>G3V174</t>
  </si>
  <si>
    <t>Rho GTPase-activating protein 32</t>
  </si>
  <si>
    <t>ARHGAP32</t>
  </si>
  <si>
    <t>RTQAQVNSPIVTENKYIEVGEGPAALQGKFH</t>
  </si>
  <si>
    <t>UID9975</t>
  </si>
  <si>
    <t>A8MQ02;J3KN01;P55196;P55196-5;C9JX92;P55196-3;P55196-1;Q5TIG5;P55196-2;P55196-6</t>
  </si>
  <si>
    <t>1497;1504;1497;1496;1480;1480;1480;1497;1481;1497</t>
  </si>
  <si>
    <t>A8MQ02</t>
  </si>
  <si>
    <t>Afadin</t>
  </si>
  <si>
    <t>MLLT4</t>
  </si>
  <si>
    <t>QPQQQPRTIERRDLQYITVSKEELSSGDSLS</t>
  </si>
  <si>
    <t>UID9976</t>
  </si>
  <si>
    <t>1230;1237;1230;1229;1213;1213;1213;1230;1214;1230</t>
  </si>
  <si>
    <t>RPEAYPIPTQTYTREYFTFPASKSQDRMAPP</t>
  </si>
  <si>
    <t>UID9977</t>
  </si>
  <si>
    <t>A8MVW0</t>
  </si>
  <si>
    <t>Protein FAM171A2</t>
  </si>
  <si>
    <t>FAM171A2</t>
  </si>
  <si>
    <t>NVYRNVMPTLVIPAHYVRLGGEAGAAGVGDE</t>
  </si>
  <si>
    <t>UID9980</t>
  </si>
  <si>
    <t>E9PS34;E9PNJ7;A8MXH2;C9J6D1;Q99733;Q99733-2;E9PKT8;C9JZI7;E9PNW0;E9PJJ2;H0YH88;F8W543;F8W020;F8VXI6;F8VUX1;F8VY35;F8W0J6;F5H4R6;H0YIV4;P55209-2;P55209;F8VRJ2;F8VVB5;H0YHC3;F8W118;F8VV59;B7Z9C2;B3KV44</t>
  </si>
  <si>
    <t>85;85;54;85;85;85;97;97;85;85;36;33;96;96;96;96;96;96;90;96;96;55;122;58;55;55;55;55</t>
  </si>
  <si>
    <t>E9PS34;F8W020</t>
  </si>
  <si>
    <t>E9PS34</t>
  </si>
  <si>
    <t>Nucleosome assembly protein 1-like 4;Nucleosome assembly protein 1-like 1</t>
  </si>
  <si>
    <t>NAP1L4;NAP1L1</t>
  </si>
  <si>
    <t>LKNLQVKCAQIEAKFYEEVHDLERKYAVLYQ;LKQLQVRCAHIEAKFYEEVHDLERKYAALYQ</t>
  </si>
  <si>
    <t>UID9982</t>
  </si>
  <si>
    <t>C9JY26;A8MYQ9;J3KQW8;Q9BZG1-4;Q9BZG1-2;Q9BZG1</t>
  </si>
  <si>
    <t>247;248;304;225;239;247</t>
  </si>
  <si>
    <t>C9JY26</t>
  </si>
  <si>
    <t>Ras-related protein Rab-34</t>
  </si>
  <si>
    <t>RAB34</t>
  </si>
  <si>
    <t>RIGDVVRINSDDSNLYLTASKKKPTCC____</t>
  </si>
  <si>
    <t>UID9985</t>
  </si>
  <si>
    <t>A9UF05;P11274-2;P11274</t>
  </si>
  <si>
    <t>177;177;177</t>
  </si>
  <si>
    <t>A9UF05</t>
  </si>
  <si>
    <t>Breakpoint cluster region protein</t>
  </si>
  <si>
    <t>BCR/ABL fusion;BCR</t>
  </si>
  <si>
    <t>RKGHGQPGADAEKPFYVNVEFHHERGLVKVN</t>
  </si>
  <si>
    <t>UID9986</t>
  </si>
  <si>
    <t>H7C3A0;C9JHP4;C9K0Q7;B0QY89;Q9Y262-2;Q9Y262</t>
  </si>
  <si>
    <t>53;16;57;83;40;40</t>
  </si>
  <si>
    <t>H7C3A0</t>
  </si>
  <si>
    <t>Eukaryotic translation initiation factor 3 subunit L</t>
  </si>
  <si>
    <t>EIF3L</t>
  </si>
  <si>
    <t>MHTGDPKQDLAYERQYEQQTYQVIPEVIKNF</t>
  </si>
  <si>
    <t>UID9987</t>
  </si>
  <si>
    <t>58;21;62;88;45;45</t>
  </si>
  <si>
    <t>PKQDLAYERQYEQQTYQVIPEVIKNFIQYFH</t>
  </si>
  <si>
    <t>UID9988</t>
  </si>
  <si>
    <t>B1AUU8;P42566;H7BYP0;P42566-2</t>
  </si>
  <si>
    <t>715;849;526;535</t>
  </si>
  <si>
    <t>B1AUU8</t>
  </si>
  <si>
    <t>Epidermal growth factor receptor substrate 15</t>
  </si>
  <si>
    <t>EPS15</t>
  </si>
  <si>
    <t>TNKEADPSNFANFSAYPSEEDMIEWAKRESE</t>
  </si>
  <si>
    <t>UID9993</t>
  </si>
  <si>
    <t>E9PM17;B3KNX7;Q13153;Q13153-2;H0YCM0</t>
  </si>
  <si>
    <t>44;142;142;142;33</t>
  </si>
  <si>
    <t>E9PM17</t>
  </si>
  <si>
    <t>Non-specific serine/threonine protein kinase;Serine/threonine-protein kinase PAK 1</t>
  </si>
  <si>
    <t>PAK1</t>
  </si>
  <si>
    <t>VLEFYNSKKTSNSQKYMSFTDKSAEDYNSSN</t>
  </si>
  <si>
    <t>UID9997</t>
  </si>
  <si>
    <t>B3KQ59;Q9Y230</t>
  </si>
  <si>
    <t>401;446</t>
  </si>
  <si>
    <t>B3KQ59</t>
  </si>
  <si>
    <t>RuvB-like 2</t>
  </si>
  <si>
    <t>RUVBL2</t>
  </si>
  <si>
    <t>SLFLDESRSTQYMKEYQDAFLFNELKGETMD</t>
  </si>
  <si>
    <t>UID9998</t>
  </si>
  <si>
    <t>B3KQ59;Q9Y230;X6R2L4;M0R0Y3</t>
  </si>
  <si>
    <t>127;172;172;127</t>
  </si>
  <si>
    <t>KVGKLTLKTTEMETIYDLGTKMIESLTKDKV</t>
  </si>
  <si>
    <t>UID9999</t>
  </si>
  <si>
    <t>B3KR49;E9PJF0;E9PQW4;P27361-2;P27361-3;P27361</t>
  </si>
  <si>
    <t>90;204;204;204;204;204</t>
  </si>
  <si>
    <t>B3KR49</t>
  </si>
  <si>
    <t>Mitogen-activated protein kinase;Mitogen-activated protein kinase 3</t>
  </si>
  <si>
    <t>MAPK3</t>
  </si>
  <si>
    <t>RIADPEHDHTGFLTEYVATRWYRAPEIMLNS</t>
  </si>
  <si>
    <t>UID10000</t>
  </si>
  <si>
    <t>B3KRG4;Q9UPY3-2;Q9UPY3;H0YJZ6</t>
  </si>
  <si>
    <t>377;1479;1479;158</t>
  </si>
  <si>
    <t>B3KRG4</t>
  </si>
  <si>
    <t>Endoribonuclease Dicer</t>
  </si>
  <si>
    <t>DICER1</t>
  </si>
  <si>
    <t>VKKISLSPFSTTDSAYEWKMPKKSSLGSMPF</t>
  </si>
  <si>
    <t>UID10001</t>
  </si>
  <si>
    <t>B7Z6A0;E9PR71;B3KTC1;Q9P2Y5</t>
  </si>
  <si>
    <t>237;580;309;681</t>
  </si>
  <si>
    <t>B7Z6A0</t>
  </si>
  <si>
    <t>UV radiation resistance-associated gene protein</t>
  </si>
  <si>
    <t>UVRAG</t>
  </si>
  <si>
    <t>DEQVLGEFEEFSRRIYALNENVSSFRRPRRS</t>
  </si>
  <si>
    <t>UID10002</t>
  </si>
  <si>
    <t>H0Y5J4;B4DDD6;Q9UJU6-5;Q9UJU6-4;Q9UJU6;Q9UJU6-2;Q9UJU6-3</t>
  </si>
  <si>
    <t>91;137;59;67;162;162;162</t>
  </si>
  <si>
    <t>H0Y5J4</t>
  </si>
  <si>
    <t>Drebrin-like protein</t>
  </si>
  <si>
    <t>DBNL</t>
  </si>
  <si>
    <t>GRFQDVGPQAPVGSVYQKTNAVSEIKRVGKD</t>
  </si>
  <si>
    <t>UID10006</t>
  </si>
  <si>
    <t>F8WAE5;Q9BY44-2;B4DF96;B4DQ14;Q9BY44;H7C5R5</t>
  </si>
  <si>
    <t>441;232;385;421;446;220</t>
  </si>
  <si>
    <t>F8WAE5</t>
  </si>
  <si>
    <t>Eukaryotic translation initiation factor 2A;Eukaryotic translation initiation factor 2A, N-terminally processed</t>
  </si>
  <si>
    <t>EIF2A</t>
  </si>
  <si>
    <t>VPSEVPNEEPKVATAYRPPALRNKPITNSKL</t>
  </si>
  <si>
    <t>UID10007</t>
  </si>
  <si>
    <t>B4DFC9;Q99747</t>
  </si>
  <si>
    <t>225;307</t>
  </si>
  <si>
    <t>B4DFC9</t>
  </si>
  <si>
    <t>Gamma-soluble NSF attachment protein</t>
  </si>
  <si>
    <t>NAPG</t>
  </si>
  <si>
    <t>PDGVTATAADEEEDEYSGGLC__________</t>
  </si>
  <si>
    <t>UID10008</t>
  </si>
  <si>
    <t>B4DGU0;Q9ULF5</t>
  </si>
  <si>
    <t>146;596</t>
  </si>
  <si>
    <t>B4DGU0</t>
  </si>
  <si>
    <t>Zinc transporter ZIP10</t>
  </si>
  <si>
    <t>SLC39A10</t>
  </si>
  <si>
    <t>ELTDLEGQQESPPKNYLCIEEEKIIDHSHSD</t>
  </si>
  <si>
    <t>UID10010</t>
  </si>
  <si>
    <t>F8VVZ0;F8VUA5;F8VVK3;K7ENY4;K7ERI8;K7ERQ8;P61020-2;B4DJA5;P61020;P20339;P51148;P51148-2</t>
  </si>
  <si>
    <t>82;82;83;14;83;83;82;68;82;82;83;116</t>
  </si>
  <si>
    <t>F8VVZ0</t>
  </si>
  <si>
    <t>Ras-related protein Rab-5B;Ras-related protein Rab-5A;Ras-related protein Rab-5C</t>
  </si>
  <si>
    <t>RAB5B;RAB5C;RAB5A</t>
  </si>
  <si>
    <t>TTVKFEIWDTAGQERYHSLAPMYYRGAQAAI</t>
  </si>
  <si>
    <t>UID10013</t>
  </si>
  <si>
    <t>B4DQU5;J3KQP6;H3BMH2;H3BSC1;P62491-2;B4DMK0;P62491;Q15907</t>
  </si>
  <si>
    <t>8;8;8;8;8;8;8;8</t>
  </si>
  <si>
    <t>B4DQU5</t>
  </si>
  <si>
    <t>Ras-related protein Rab-11A;Ras-related protein Rab-11B</t>
  </si>
  <si>
    <t>RAB11A;RAB11B</t>
  </si>
  <si>
    <t>________MGTRDDEYDYLFKVVLIGDSGVG</t>
  </si>
  <si>
    <t>UID10016</t>
  </si>
  <si>
    <t>Q5W0G0;Q5W0F9;B4DN67;Q96J84-3;Q96J84;Q96J84-2</t>
  </si>
  <si>
    <t>518;540;604;601;704;720</t>
  </si>
  <si>
    <t>Q5W0G0</t>
  </si>
  <si>
    <t>Kin of IRRE-like protein 1</t>
  </si>
  <si>
    <t>KIRREL</t>
  </si>
  <si>
    <t>KFNSHPFPGAAGYPTYRLGYPQAPPSGLERT</t>
  </si>
  <si>
    <t>UID10019</t>
  </si>
  <si>
    <t>538;560;624;621;724;740</t>
  </si>
  <si>
    <t>PQAPPSGLERTPYEAYDPIGKYATATRFSYT</t>
  </si>
  <si>
    <t>UID10020</t>
  </si>
  <si>
    <t>B4DNU6;Q9NZN4</t>
  </si>
  <si>
    <t>322;458</t>
  </si>
  <si>
    <t>B4DNU6</t>
  </si>
  <si>
    <t>EH domain-containing protein 2</t>
  </si>
  <si>
    <t>EHD2</t>
  </si>
  <si>
    <t>EWVVTKDKSKYDEIFYNLAPADGKLSGSKAK</t>
  </si>
  <si>
    <t>UID10021</t>
  </si>
  <si>
    <t>B4DP17;P62633-3;P62633-2;P62633</t>
  </si>
  <si>
    <t>58;65;68;75</t>
  </si>
  <si>
    <t>B4DP17</t>
  </si>
  <si>
    <t>Cellular nucleic acid-binding protein</t>
  </si>
  <si>
    <t>CNBP</t>
  </si>
  <si>
    <t>SGHLAKDCDLQEDACYNCGRGGHIAKDCKEP</t>
  </si>
  <si>
    <t>UID10022</t>
  </si>
  <si>
    <t>B4DQQ8;Q8NFH8-3;Q8NFH8-2;Q8NFH8-4;Q8NFH8</t>
  </si>
  <si>
    <t>357;418;419;557;558</t>
  </si>
  <si>
    <t>B4DQQ8</t>
  </si>
  <si>
    <t>RalBP1-associated Eps domain-containing protein 2</t>
  </si>
  <si>
    <t>REPS2</t>
  </si>
  <si>
    <t>PSQAAESSPAKKDVLYSQPPSKPIRRKFRPE</t>
  </si>
  <si>
    <t>UID10023</t>
  </si>
  <si>
    <t>B4DRI8;Q3SXY8-2;Q3SXY8-3;Q3SXY8</t>
  </si>
  <si>
    <t>127;299;303;406</t>
  </si>
  <si>
    <t>B4DRI8</t>
  </si>
  <si>
    <t>ADP-ribosylation factor-like protein 13B</t>
  </si>
  <si>
    <t>ARL13B</t>
  </si>
  <si>
    <t>LPKLEPLGETHHNDFYRKPLPPLAVPQRPNS</t>
  </si>
  <si>
    <t>UID10026</t>
  </si>
  <si>
    <t>41;213;217;320</t>
  </si>
  <si>
    <t>NHNGQKNNEFGLVENYKEALTQQLKNEDETD</t>
  </si>
  <si>
    <t>UID10027</t>
  </si>
  <si>
    <t>B4DRN8;Q2TB82;Q5W0Z9-3;Q5W0Z9</t>
  </si>
  <si>
    <t>249;312;312;312</t>
  </si>
  <si>
    <t>B4DRN8</t>
  </si>
  <si>
    <t>Palmitoyltransferase;Probable palmitoyltransferase ZDHHC20</t>
  </si>
  <si>
    <t>ZDHHC20</t>
  </si>
  <si>
    <t>VGMDPEQASVTNQNEYARSSGSNQPFPIKPL</t>
  </si>
  <si>
    <t>UID10028</t>
  </si>
  <si>
    <t>E7EX17;B4DS13;P23588;F8VSC7;F8VP89;F8W0K0</t>
  </si>
  <si>
    <t>211;172;211;211;211;165</t>
  </si>
  <si>
    <t>E7EX17</t>
  </si>
  <si>
    <t>Eukaryotic translation initiation factor 4B</t>
  </si>
  <si>
    <t>EIF4B</t>
  </si>
  <si>
    <t>DTDWRARPATDSFDDYPPRRGDDSFGDKYRD</t>
  </si>
  <si>
    <t>UID10030</t>
  </si>
  <si>
    <t>E7EX17;B4DS13;P23588;F8VSC7;F8VP89;F8VX11;F8VRU1;F8VYE9</t>
  </si>
  <si>
    <t>63;63;63;63;63;63;63;63</t>
  </si>
  <si>
    <t>EGDVSTTWHSNDDDVYRAPPIDRSILPTAPR</t>
  </si>
  <si>
    <t>UID10032</t>
  </si>
  <si>
    <t>E7EX17;B4DS13;P23588;F8VX11</t>
  </si>
  <si>
    <t>316;277;316;271</t>
  </si>
  <si>
    <t>RYDRRDDRSWSSRDDYSRDDYRRDDRGPPQR</t>
  </si>
  <si>
    <t>UID10033</t>
  </si>
  <si>
    <t>E7EX17;B4DS13;P23588</t>
  </si>
  <si>
    <t>598;554;593</t>
  </si>
  <si>
    <t>KPEENPASKFSSASKYAALSVDGEDENEGED</t>
  </si>
  <si>
    <t>UID10034</t>
  </si>
  <si>
    <t>614;570;609</t>
  </si>
  <si>
    <t>AALSVDGEDENEGEDYAE_____________</t>
  </si>
  <si>
    <t>UID10035</t>
  </si>
  <si>
    <t>B4DSH5;O94991</t>
  </si>
  <si>
    <t>704;945</t>
  </si>
  <si>
    <t>B4DSH5</t>
  </si>
  <si>
    <t>SLIT and NTRK-like protein 5</t>
  </si>
  <si>
    <t>SLITRK5</t>
  </si>
  <si>
    <t>NEYLELKAKLNVEPDYLEVLEKQTTFSQF__</t>
  </si>
  <si>
    <t>UID10036</t>
  </si>
  <si>
    <t>B4DST5;Q9H3S7</t>
  </si>
  <si>
    <t>1039;1165</t>
  </si>
  <si>
    <t>B4DST5</t>
  </si>
  <si>
    <t>Protein-tyrosine-phosphatase;Tyrosine-protein phosphatase non-receptor type 23</t>
  </si>
  <si>
    <t>PTPN23</t>
  </si>
  <si>
    <t>EGRRPQALRLIERDPYEHPERLRQLQQELEA</t>
  </si>
  <si>
    <t>UID10038</t>
  </si>
  <si>
    <t>B4DT23;Q8NCA5-2;Q8NCA5</t>
  </si>
  <si>
    <t>199;394;395</t>
  </si>
  <si>
    <t>B4DT23</t>
  </si>
  <si>
    <t>Protein FAM98A</t>
  </si>
  <si>
    <t>FAM98A</t>
  </si>
  <si>
    <t>HQGGWTDGGSGGGGGYQDGGYRDSGFQPGGY</t>
  </si>
  <si>
    <t>UID10039</t>
  </si>
  <si>
    <t>B4DTR1;J3QLU9;P04626-3;P04626-2;P04626-5;P04626-4;P04626</t>
  </si>
  <si>
    <t>601;877;191;267;847;862;877</t>
  </si>
  <si>
    <t>B4DTR1</t>
  </si>
  <si>
    <t>Receptor protein-tyrosine kinase;Receptor tyrosine-protein kinase erbB-2</t>
  </si>
  <si>
    <t>ERBB2</t>
  </si>
  <si>
    <t>TDFGLARLLDIDETEYHADGGKVPIKWMALE</t>
  </si>
  <si>
    <t>UID10044</t>
  </si>
  <si>
    <t>B4DTZ6;P19634</t>
  </si>
  <si>
    <t>320;659</t>
  </si>
  <si>
    <t>B4DTZ6</t>
  </si>
  <si>
    <t>Sodium/hydrogen exchanger;Sodium/hydrogen exchanger 1</t>
  </si>
  <si>
    <t>SLC9A1</t>
  </si>
  <si>
    <t>QRLRSYNRHTLVADPYEEAWNQMLLRRQKAR</t>
  </si>
  <si>
    <t>UID10045</t>
  </si>
  <si>
    <t>344;683</t>
  </si>
  <si>
    <t>LRRQKARQLEQKINNYLTVPAHKLDSPTMSR</t>
  </si>
  <si>
    <t>UID10046</t>
  </si>
  <si>
    <t>B4DUS4;Q9Y5T5-4;Q9Y5T5-3;Q9Y5T5-2;Q9Y5T5</t>
  </si>
  <si>
    <t>235;296;591;605;606</t>
  </si>
  <si>
    <t>B4DUS4</t>
  </si>
  <si>
    <t>Ubiquitin carboxyl-terminal hydrolase 16</t>
  </si>
  <si>
    <t>USP16</t>
  </si>
  <si>
    <t>NIEILNDSHTPGTKVYEVVNEDPETAFCTLA</t>
  </si>
  <si>
    <t>UID10047</t>
  </si>
  <si>
    <t>M0R1D6;M0QZD0;M0QYT3;M0QXK0;M0R080;B4DX52;Q9UDY4;P25685</t>
  </si>
  <si>
    <t>76;76;76;109;76;76;172;176</t>
  </si>
  <si>
    <t>M0R1D6</t>
  </si>
  <si>
    <t>DnaJ homolog subfamily B member 1;DnaJ homolog subfamily B member 4</t>
  </si>
  <si>
    <t>DNAJB1;DNAJB4</t>
  </si>
  <si>
    <t>DPPVTHDLRVSLEEIYSGCTKKMKISHKRLN</t>
  </si>
  <si>
    <t>UID10050</t>
  </si>
  <si>
    <t>Q96KB5;B4DX68</t>
  </si>
  <si>
    <t>74;74</t>
  </si>
  <si>
    <t>Q96KB5</t>
  </si>
  <si>
    <t>Lymphokine-activated killer T-cell-originated protein kinase</t>
  </si>
  <si>
    <t>PBK</t>
  </si>
  <si>
    <t>SPWAVKKINPICNDHYRSVYQKRLMDEAKIL</t>
  </si>
  <si>
    <t>UID10051</t>
  </si>
  <si>
    <t>B4DYB4;Q8NFH5;B4DP57</t>
  </si>
  <si>
    <t>283;300;165</t>
  </si>
  <si>
    <t>B4DYB4</t>
  </si>
  <si>
    <t>Nucleoporin NUP53</t>
  </si>
  <si>
    <t>NUP35</t>
  </si>
  <si>
    <t>TMRPLATAYKASTSDYQVISDRQTPKKDESL</t>
  </si>
  <si>
    <t>UID10056</t>
  </si>
  <si>
    <t>B4DYB4;Q8NFH5;C9IYQ7;F8WCF5;F8WEL4</t>
  </si>
  <si>
    <t>78;95;78;95;95</t>
  </si>
  <si>
    <t>PAHKDKSGAPPVRSIYDDISSPGLGSTPLTS</t>
  </si>
  <si>
    <t>UID10057</t>
  </si>
  <si>
    <t>E7EX54;B4E0K5;Q16539-3;Q16539-4;Q16539-2;Q16539</t>
  </si>
  <si>
    <t>105;105;182;182;182;182</t>
  </si>
  <si>
    <t>E7EX54</t>
  </si>
  <si>
    <t>Mitogen-activated protein kinase 14</t>
  </si>
  <si>
    <t>MAPK14</t>
  </si>
  <si>
    <t>LDFGLARHTDDEMTGYVATRWYRAPEIMLNW</t>
  </si>
  <si>
    <t>UID10061</t>
  </si>
  <si>
    <t>B4E0T2;P50542-2;P50542;P50542-4;J3KPV0;P50542-3</t>
  </si>
  <si>
    <t>333;275;312;327;282;304</t>
  </si>
  <si>
    <t>B4E0T2</t>
  </si>
  <si>
    <t>Peroxisomal targeting signal 1 receptor</t>
  </si>
  <si>
    <t>PEX5</t>
  </si>
  <si>
    <t>EMAKRDAEAHPWLSDYDDLTSATYDKGYQFE</t>
  </si>
  <si>
    <t>UID10063</t>
  </si>
  <si>
    <t>B4E0T2;P50542-2;P50542;P50542-4;F5H5C0;J3KPV0;P50542-3;F5GYB4;F5H3X7</t>
  </si>
  <si>
    <t>206;185;185;200;173;200;185;102;185</t>
  </si>
  <si>
    <t>KLWLGEPEGTATDRWYDEYHPEEDLQHTASD</t>
  </si>
  <si>
    <t>UID10064</t>
  </si>
  <si>
    <t>E9PPP3;B4E2G4;O00443</t>
  </si>
  <si>
    <t>73;73;73</t>
  </si>
  <si>
    <t>E9PPP3</t>
  </si>
  <si>
    <t>Phosphatidylinositol 4-phosphate 3-kinase C2 domain-containing subunit alpha</t>
  </si>
  <si>
    <t>PIK3C2A</t>
  </si>
  <si>
    <t>SSSTRKKAQVYNKQDYDLMVFPESDSQKRAL</t>
  </si>
  <si>
    <t>UID10066</t>
  </si>
  <si>
    <t>B7Z3B9;Q13480;Q13480-2</t>
  </si>
  <si>
    <t>156;259;259</t>
  </si>
  <si>
    <t>B7Z3B9</t>
  </si>
  <si>
    <t>GRB2-associated-binding protein 1</t>
  </si>
  <si>
    <t>GAB1</t>
  </si>
  <si>
    <t>SPPSRAPSASVDSSLYNLPRSYSHDVLPKVS</t>
  </si>
  <si>
    <t>UID10070</t>
  </si>
  <si>
    <t>303;406;406</t>
  </si>
  <si>
    <t>VDLNKLRKDASSQDCYDIPRAFPSDRSSSLE</t>
  </si>
  <si>
    <t>UID10071</t>
  </si>
  <si>
    <t>524;627;657</t>
  </si>
  <si>
    <t>GSSPMIKPKGDKQVEYLDLDLDSGKSTPPRK</t>
  </si>
  <si>
    <t>UID10072</t>
  </si>
  <si>
    <t>556;659;689</t>
  </si>
  <si>
    <t>KSSGSGSSVADERVDYVVVDQQKTLALKSTR</t>
  </si>
  <si>
    <t>UID10073</t>
  </si>
  <si>
    <t>B7Z5E2;P35998</t>
  </si>
  <si>
    <t>10;147</t>
  </si>
  <si>
    <t>B7Z5E2</t>
  </si>
  <si>
    <t>26S protease regulatory subunit 7</t>
  </si>
  <si>
    <t>PSMC2</t>
  </si>
  <si>
    <t>______MRVGVDRNKYQIHIPLPPKIDPTVT</t>
  </si>
  <si>
    <t>UID10076</t>
  </si>
  <si>
    <t>B7Z5R0</t>
  </si>
  <si>
    <t>ZNF747</t>
  </si>
  <si>
    <t>TPVRGDLDPPVGFQLYPEIFQECG_______</t>
  </si>
  <si>
    <t>UID10077</t>
  </si>
  <si>
    <t>H0YI43;F8VZU9;G3V1Y7;F8VPF3;F8W1R7;J3KND3;G8JLA2;G3V1V0;F8W180;B7Z6Z4;P60660-2;P60660</t>
  </si>
  <si>
    <t>8;38;50;74;86;87;87;86;131;179;86;86</t>
  </si>
  <si>
    <t>H0YI43</t>
  </si>
  <si>
    <t>Myosin light polypeptide 6</t>
  </si>
  <si>
    <t>MYL6</t>
  </si>
  <si>
    <t>________XNKDQGTYEDYVEGLRVFDKEGN</t>
  </si>
  <si>
    <t>UID10079</t>
  </si>
  <si>
    <t>11;41;53;77;89;90;90;89;134;182;89;89</t>
  </si>
  <si>
    <t>_____XNKDQGTYEDYVEGLRVFDKEGNGTV</t>
  </si>
  <si>
    <t>UID10080</t>
  </si>
  <si>
    <t>E7ETK2;E9PLD0;B7Z8M7;P62820-3;Q9H0U4;P62820</t>
  </si>
  <si>
    <t>40;37;40;40;37;40</t>
  </si>
  <si>
    <t>E7ETK2</t>
  </si>
  <si>
    <t>Ras-related protein Rab-1A;Ras-related protein Rab-1B</t>
  </si>
  <si>
    <t>RAB1B;RAB1A</t>
  </si>
  <si>
    <t>SCLLLRFADDTYTESYISTIGVDFKIRTIEL</t>
  </si>
  <si>
    <t>UID10081</t>
  </si>
  <si>
    <t>B7Z9L0;P50991-2;P50991;B7Z2F4</t>
  </si>
  <si>
    <t>213;239;269;119</t>
  </si>
  <si>
    <t>B7Z9L0</t>
  </si>
  <si>
    <t>T-complex protein 1 subunit delta</t>
  </si>
  <si>
    <t>CCT4</t>
  </si>
  <si>
    <t>SAPKTDMDNQIVVSDYAQMDRVLREERAYIL</t>
  </si>
  <si>
    <t>UID10085</t>
  </si>
  <si>
    <t>Q96NX8;F8W9Z6;B7ZBM8;C9K0W8;G8JLE0;H3BU86;O14662-6;O14662-2;O14662-4;O14662-5;O14662</t>
  </si>
  <si>
    <t>197;161;156;197;214;214;161;193;197;210;214</t>
  </si>
  <si>
    <t>Q96NX8</t>
  </si>
  <si>
    <t>Syntaxin-16</t>
  </si>
  <si>
    <t>STX16;STX16-NPEPL1</t>
  </si>
  <si>
    <t>DTSVPLMDDGDDNTLYHRRTS__________</t>
  </si>
  <si>
    <t>UID10086</t>
  </si>
  <si>
    <t>H7C1Z6;F8WFB9;B7ZC39;B7ZC38;Q9NR46;Q9NR46-2</t>
  </si>
  <si>
    <t>6;77;77;77;77;77</t>
  </si>
  <si>
    <t>H7C1Z6</t>
  </si>
  <si>
    <t>Endophilin-B2</t>
  </si>
  <si>
    <t>SH3GLB2</t>
  </si>
  <si>
    <t>__________VEEFLYEKLDRKVPSRVTNGE</t>
  </si>
  <si>
    <t>UID10087</t>
  </si>
  <si>
    <t>Q8WTV0-3;Q8WTV0-4;B7ZKQ9;Q8WTV0-2</t>
  </si>
  <si>
    <t>390;455;462;490</t>
  </si>
  <si>
    <t>Q8WTV0-3</t>
  </si>
  <si>
    <t>SCARB1</t>
  </si>
  <si>
    <t>SSSKKGSKDKEAIQAYSESLMTSAPKGSVLQ</t>
  </si>
  <si>
    <t>UID10088</t>
  </si>
  <si>
    <t>F8WBV7;C9IY79;Q13393-3;Q13393-4;Q13393-2;Q13393</t>
  </si>
  <si>
    <t>42;42;42;42;42;42</t>
  </si>
  <si>
    <t>F8WBV7</t>
  </si>
  <si>
    <t>Phospholipase D1</t>
  </si>
  <si>
    <t>PLD1</t>
  </si>
  <si>
    <t>NLDTRELHFEGEEVDYDVSPSDPKIQEGTKY</t>
  </si>
  <si>
    <t>UID10090</t>
  </si>
  <si>
    <t>C9J1X3;Q07912;Q07912-3;H7BZZ3;Q07912-2</t>
  </si>
  <si>
    <t>316;284;347;209;284</t>
  </si>
  <si>
    <t>C9J1X3</t>
  </si>
  <si>
    <t>Activated CDC42 kinase 1</t>
  </si>
  <si>
    <t>TNK2</t>
  </si>
  <si>
    <t>GDFGLMRALPQNDDHYVMQEHRKVPFAWCAP</t>
  </si>
  <si>
    <t>UID10091</t>
  </si>
  <si>
    <t>C9J1X3;Q07912;Q07912-3;H0Y5H7</t>
  </si>
  <si>
    <t>859;827;905;394</t>
  </si>
  <si>
    <t>GKTMPTTQSFASDPKYATPQVIQAPGPRAGP</t>
  </si>
  <si>
    <t>UID10092</t>
  </si>
  <si>
    <t>C9J4S4;C9J4V0;C9J8S3;P51149</t>
  </si>
  <si>
    <t>74;110;136;183</t>
  </si>
  <si>
    <t>C9J4S4</t>
  </si>
  <si>
    <t>Ras-related protein Rab-7a</t>
  </si>
  <si>
    <t>RAB7A</t>
  </si>
  <si>
    <t>TIARNALKQETEVELYNEFPEPIKLDKNDRA</t>
  </si>
  <si>
    <t>UID10094</t>
  </si>
  <si>
    <t>C9J5X1;P08069</t>
  </si>
  <si>
    <t>1013;1014</t>
  </si>
  <si>
    <t>C9J5X1</t>
  </si>
  <si>
    <t>Tyrosine-protein kinase receptor;Insulin-like growth factor 1 receptor;Insulin-like growth factor 1 receptor alpha chain;Insulin-like growth factor 1 receptor beta chain</t>
  </si>
  <si>
    <t>IGF1R</t>
  </si>
  <si>
    <t>ITMSRELGQGSFGMVYEGVAKGVVKDEPETR</t>
  </si>
  <si>
    <t>UID10098</t>
  </si>
  <si>
    <t>C9J6P4;Q7Z2W4-2;Q7Z2W4;H7C5K1;Q7Z2W4-5;Q7Z2W4-4</t>
  </si>
  <si>
    <t>812;690;690;255;151;151</t>
  </si>
  <si>
    <t>C9J6P4</t>
  </si>
  <si>
    <t>Zinc finger CCCH-type antiviral protein 1</t>
  </si>
  <si>
    <t>ZC3HAV1</t>
  </si>
  <si>
    <t>TQKDVIRRPTFVPQWYVQQMKRGPDHQPAKT</t>
  </si>
  <si>
    <t>UID10100</t>
  </si>
  <si>
    <t>C9J6V4;Q9UNA1-2;Q9UNA1</t>
  </si>
  <si>
    <t>72;371;371</t>
  </si>
  <si>
    <t>C9J6V4</t>
  </si>
  <si>
    <t>Rho GTPase-activating protein 26</t>
  </si>
  <si>
    <t>ARHGAP26</t>
  </si>
  <si>
    <t>DRRLWMEAMDGREPVYNSNKDSQSEGTAQLD</t>
  </si>
  <si>
    <t>UID10102</t>
  </si>
  <si>
    <t>C9J9W2;Q14847-3;Q14847;Q14847-2;J3KSN1</t>
  </si>
  <si>
    <t>150;130;186;186;43</t>
  </si>
  <si>
    <t>C9J9W2</t>
  </si>
  <si>
    <t>LIM and SH3 domain protein 1</t>
  </si>
  <si>
    <t>LASP1</t>
  </si>
  <si>
    <t>YQQPQQQPVAQSYGGYKEPAAPVSIQRSAPG</t>
  </si>
  <si>
    <t>UID10106</t>
  </si>
  <si>
    <t>C9JJU1;C9JMY2;C9JHH7;C9JWG4;C9JNK4;Q8WUX1</t>
  </si>
  <si>
    <t>19;19;19;19;19;19</t>
  </si>
  <si>
    <t>C9JJU1</t>
  </si>
  <si>
    <t>Sodium-coupled neutral amino acid transporter 5</t>
  </si>
  <si>
    <t>SLC38A5</t>
  </si>
  <si>
    <t>QDPKMNGALPSDAVGYRQEREGFLPSRGPAP</t>
  </si>
  <si>
    <t>UID10108</t>
  </si>
  <si>
    <t>C9JI98</t>
  </si>
  <si>
    <t>Transmembrane protein 238</t>
  </si>
  <si>
    <t>TMEM238</t>
  </si>
  <si>
    <t>YTGNIEISRQELERDYGLRPSALARLARKLS</t>
  </si>
  <si>
    <t>UID10109</t>
  </si>
  <si>
    <t>H7C107;C9JMG9;Q6DN90;Q6DN90-2</t>
  </si>
  <si>
    <t>344;329;343;221</t>
  </si>
  <si>
    <t>H7C107</t>
  </si>
  <si>
    <t>IQ motif and SEC7 domain-containing protein 1</t>
  </si>
  <si>
    <t>IQSEC1</t>
  </si>
  <si>
    <t>TESDLRLRAGGAAPDYWALAHKEDKADTDTS</t>
  </si>
  <si>
    <t>UID10112</t>
  </si>
  <si>
    <t>C9JNR4;C9JX21;P61586;P62745;Q5JR06;Q5JR07;E9PN11;E9PQH6;Q5JR08;Q5JR05;U3KQA9;U3KQV3;P08134</t>
  </si>
  <si>
    <t>66;66;66;66;66;66;103;66;66;66;207;230;66</t>
  </si>
  <si>
    <t>C9JNR4;Q5JR06</t>
  </si>
  <si>
    <t>Q5JR06</t>
  </si>
  <si>
    <t>Transforming protein RhoA;Rho-related GTP-binding protein RhoB;Rho-related GTP-binding protein RhoC</t>
  </si>
  <si>
    <t>RHOA;RHOB;RHOC</t>
  </si>
  <si>
    <t>KQVELALWDTAGQEDYDRLRPLSYPDTDVIL</t>
  </si>
  <si>
    <t>UID10115</t>
  </si>
  <si>
    <t>C9JRJ5;Q9UGP4</t>
  </si>
  <si>
    <t>527;527</t>
  </si>
  <si>
    <t>C9JRJ5</t>
  </si>
  <si>
    <t>LIM domain-containing protein 1</t>
  </si>
  <si>
    <t>LIMD1</t>
  </si>
  <si>
    <t>FYFVNGKVFCEEDFLYSGFQQSADRCFLCGH</t>
  </si>
  <si>
    <t>UID10118</t>
  </si>
  <si>
    <t>F2Z3N7;C9JZ87;Q9NUM4</t>
  </si>
  <si>
    <t>18;18;18</t>
  </si>
  <si>
    <t>F2Z3N7</t>
  </si>
  <si>
    <t>Transmembrane protein 106B</t>
  </si>
  <si>
    <t>TMEM106B</t>
  </si>
  <si>
    <t>KSLSHLPLHSSKEDAYDGVTSENMRNGLVNS</t>
  </si>
  <si>
    <t>UID10119</t>
  </si>
  <si>
    <t>50;50;50</t>
  </si>
  <si>
    <t>VHNEDGRNGDVSQFPYVEFTGRDSVTCPTCQ</t>
  </si>
  <si>
    <t>UID10120</t>
  </si>
  <si>
    <t>C9JZR2;O60716-13;O60716-11;O60716-10;O60716-9;O60716-5;O60716-3;O60716-2;O60716;O60716-21;O60716-19;O60716-18;O60716-17;O60716-16;O60716-15;O60716-14;O60716-12;O60716-8;O60716-7;O60716-6;O60716-4;O60716-24;O60716-23;O60716-22;O60716-20;E9PRE2</t>
  </si>
  <si>
    <t>280;226;226;226;226;280;280;280;280;179;179;179;179;226;226;226;226;280;280;280;280;179;179;179;179;202</t>
  </si>
  <si>
    <t>C9JZR2</t>
  </si>
  <si>
    <t>Catenin delta-1</t>
  </si>
  <si>
    <t>CTNND1</t>
  </si>
  <si>
    <t>VGGSSVDLHRFHPEPYGLEDDQRSMGYDDLD</t>
  </si>
  <si>
    <t>UID10121</t>
  </si>
  <si>
    <t>217;163;163;163;163;217;217;217;217;116;116;116;116;163;163;163;163;217;217;217;217;116;116;116;116;139</t>
  </si>
  <si>
    <t>LPRNFHYPPDGYSRHYEDGYPGGSDNYGSLS</t>
  </si>
  <si>
    <t>UID10122</t>
  </si>
  <si>
    <t>228;174;174;174;174;228;228;228;228;127;127;127;127;174;174;174;174;228;228;228;228;127;127;127;127;150</t>
  </si>
  <si>
    <t>YSRHYEDGYPGGSDNYGSLSRVTRIEERYRP</t>
  </si>
  <si>
    <t>UID10123</t>
  </si>
  <si>
    <t>C9JZR2;O60716-13;O60716-11;O60716-10;O60716-9;O60716-5;O60716-3;O60716-2;O60716;O60716-16;O60716-15;O60716-14;O60716-12;O60716-8;O60716-7;O60716-6;O60716-4;E9PKL1</t>
  </si>
  <si>
    <t>96;42;42;42;42;96;96;96;96;42;42;42;42;96;96;96;96;42</t>
  </si>
  <si>
    <t>SDLKLNGPQDHSHLLYSTIPRMQEPGQIVET</t>
  </si>
  <si>
    <t>UID10124</t>
  </si>
  <si>
    <t>C9JZR2;O60716-13;O60716-11;O60716-10;O60716-9;O60716-5;O60716-3;O60716-2;O60716;O60716-21;O60716-19;O60716-18;O60716-17;O60716-16;O60716-15;O60716-14;O60716-12;O60716-8;O60716-7;O60716-6;O60716-4;O60716-24;O60716-23;O60716-22;O60716-20</t>
  </si>
  <si>
    <t>321;267;267;267;267;321;321;321;321;220;220;220;220;267;267;267;267;321;321;321;321;220;220;220;220</t>
  </si>
  <si>
    <t>RRTGTPSDPRRRLRSYEDMIGEEVPSDQYYW</t>
  </si>
  <si>
    <t>UID10125</t>
  </si>
  <si>
    <t>257;203;203;203;203;257;257;257;257;156;156;156;156;203;203;203;203;257;257;257;257;156;156;156;156;179</t>
  </si>
  <si>
    <t>RPSMEGYRAPSRQDVYGPQPQVRVGGSSVDL</t>
  </si>
  <si>
    <t>UID10128</t>
  </si>
  <si>
    <t>C9JZR2;O60716-13;O60716-11;O60716-10;O60716-9;O60716-5;O60716-3;O60716-2;O60716;O60716-21;O60716-19;O60716-18;O60716-17;H0YC95;O60716-29;O60716-27;O60716-26;O60716-25</t>
  </si>
  <si>
    <t>904;844;850;844;850;898;904;898;904;797;803;797;803;81;575;581;575;581</t>
  </si>
  <si>
    <t>QMSNMGSNTKSLDNNYSTPNERGDHNRTLDR</t>
  </si>
  <si>
    <t>UID10129</t>
  </si>
  <si>
    <t>241;187;187;187;187;241;241;241;241;140;140;140;140;187;187;187;187;241;241;241;241;140;140;140;140;163</t>
  </si>
  <si>
    <t>DNYGSLSRVTRIEERYRPSMEGYRAPSRQDV</t>
  </si>
  <si>
    <t>UID10130</t>
  </si>
  <si>
    <t>248;194;194;194;194;248;248;248;248;147;147;147;147;194;194;194;194;248;248;248;248;147;147;147;147;170</t>
  </si>
  <si>
    <t>RVTRIEERYRPSMEGYRAPSRQDVYGPQPQV</t>
  </si>
  <si>
    <t>UID10131</t>
  </si>
  <si>
    <t>C9K0J5;Q70E73;C9J164;Q70E73-5;Q70E73-2;Q70E73-8;Q70E73-7;Q70E73-4;Q70E73-3;Q70E73-9;Q70E73-6</t>
  </si>
  <si>
    <t>576;524;524;524;524;549;551;549;551;576;576</t>
  </si>
  <si>
    <t>C9K0J5</t>
  </si>
  <si>
    <t>Ras-associated and pleckstrin homology domains-containing protein 1</t>
  </si>
  <si>
    <t>RAPH1</t>
  </si>
  <si>
    <t>LYMNYQEALKRTESAYDWTSLSSSSIKSGSS</t>
  </si>
  <si>
    <t>UID10132</t>
  </si>
  <si>
    <t>D6R9B6;H0Y9Y4;D6RAT0;P61247</t>
  </si>
  <si>
    <t>137;200;219;256</t>
  </si>
  <si>
    <t>D6R9B6</t>
  </si>
  <si>
    <t>40S ribosomal protein S3a</t>
  </si>
  <si>
    <t>RPS3A</t>
  </si>
  <si>
    <t>ATGDETGAKVERADGYEPPVQESV_______</t>
  </si>
  <si>
    <t>UID10134</t>
  </si>
  <si>
    <t>D6R9K7;J3QRR5;E9PB51;Q9BWF3-3;Q9BWF3-4;Q9BWF3-2;Q9BWF3;E9PLB0;E9PM61;U3KQD5;Q9BQ04</t>
  </si>
  <si>
    <t>113;113;113;113;113;113;113;113;113;113;113</t>
  </si>
  <si>
    <t>D6R9K7;E9PLB0</t>
  </si>
  <si>
    <t>D6R9K7</t>
  </si>
  <si>
    <t>RNA-binding protein 4;RNA-binding protein 4B</t>
  </si>
  <si>
    <t>RBM4;RBM4B</t>
  </si>
  <si>
    <t>FEEYGPVIECDIVKDYAFVHMERAEDAVEAI</t>
  </si>
  <si>
    <t>UID10135</t>
  </si>
  <si>
    <t>D6RA71;F5H1U2;P78317;H0YAI5</t>
  </si>
  <si>
    <t>107;107;107;23</t>
  </si>
  <si>
    <t>D6RA71</t>
  </si>
  <si>
    <t>E3 ubiquitin-protein ligase RNF4</t>
  </si>
  <si>
    <t>RNF4</t>
  </si>
  <si>
    <t>VVSSDDEELSRDRDVYVTTHTPRNARDEGAT</t>
  </si>
  <si>
    <t>UID10136</t>
  </si>
  <si>
    <t>D6RDK6;D6RBN5;Q9NX40</t>
  </si>
  <si>
    <t>145;172;199</t>
  </si>
  <si>
    <t>D6RDK6</t>
  </si>
  <si>
    <t>OCIA domain-containing protein 1</t>
  </si>
  <si>
    <t>OCIAD1</t>
  </si>
  <si>
    <t>PDPNLEESPKRKNITYEELRNKNRESYEVSL</t>
  </si>
  <si>
    <t>UID10139</t>
  </si>
  <si>
    <t>D6RCK3;H7BZ12;Q9H8S9-2;Q9H8S9;Q7L9L4;Q7L9L4-2</t>
  </si>
  <si>
    <t>31;26;26;26;26;31</t>
  </si>
  <si>
    <t>D6RCK3</t>
  </si>
  <si>
    <t>MOB kinase activator 1A;MOB kinase activator 1B</t>
  </si>
  <si>
    <t>MOB1B;MOB1A</t>
  </si>
  <si>
    <t>KTFKPKKNIPEGSHQYELLKHAEATLGSGNL</t>
  </si>
  <si>
    <t>UID10143</t>
  </si>
  <si>
    <t>E5RFL0;Q9UQ53-3</t>
  </si>
  <si>
    <t>54;54</t>
  </si>
  <si>
    <t>E5RFL0</t>
  </si>
  <si>
    <t>MGAT4B</t>
  </si>
  <si>
    <t>LVTACLPPAGDVVDVYQREFLALRDRLHAAE</t>
  </si>
  <si>
    <t>UID10144</t>
  </si>
  <si>
    <t>E5RIV7;Q8IV48</t>
  </si>
  <si>
    <t>66;66</t>
  </si>
  <si>
    <t>E5RIV7</t>
  </si>
  <si>
    <t>3'-5' exoribonuclease 1</t>
  </si>
  <si>
    <t>ERI1</t>
  </si>
  <si>
    <t>SKFITSSASDFSDPVYKEIAITNGCINRMSK</t>
  </si>
  <si>
    <t>UID10148</t>
  </si>
  <si>
    <t>Q96HY3;E7ETZ0;H0Y7A7;E7EMB3;P62158;G3V361</t>
  </si>
  <si>
    <t>64;101;138;147;100;64</t>
  </si>
  <si>
    <t>Q96HY3</t>
  </si>
  <si>
    <t>Calmodulin</t>
  </si>
  <si>
    <t>CALM2;CALM1</t>
  </si>
  <si>
    <t>EIREAFRVFDKDGNGYISAAELRHVMTNLGE</t>
  </si>
  <si>
    <t>UID10150</t>
  </si>
  <si>
    <t>Q96HY3;E7ETZ0;H0Y7A7;E7EMB3;P62158;M0QZ52</t>
  </si>
  <si>
    <t>103;140;177;186;139;73</t>
  </si>
  <si>
    <t>CALM2;CALM1;CALM3</t>
  </si>
  <si>
    <t>EMIREADIDGDGQVNYEEFVQMMTAK_____</t>
  </si>
  <si>
    <t>UID10151</t>
  </si>
  <si>
    <t>K7EKW9;J3QLD9;E7EMK3;Q14254</t>
  </si>
  <si>
    <t>175;241;296;241</t>
  </si>
  <si>
    <t>K7EKW9</t>
  </si>
  <si>
    <t>Flotillin-2</t>
  </si>
  <si>
    <t>FLOT2</t>
  </si>
  <si>
    <t>FSEEVNIKTAEAQLAYELQGAREQQKIRQEE</t>
  </si>
  <si>
    <t>UID10153</t>
  </si>
  <si>
    <t>E7EMU8;F6TDL0;Q92569-3;Q92569-2;Q92569</t>
  </si>
  <si>
    <t>246;387;246;282;341</t>
  </si>
  <si>
    <t>E7EMU8</t>
  </si>
  <si>
    <t>Phosphatidylinositol 3-kinase regulatory subunit gamma</t>
  </si>
  <si>
    <t>PIK3R3</t>
  </si>
  <si>
    <t>LNVWLGIKNEDADENYFINEEDENLPHYDEK</t>
  </si>
  <si>
    <t>UID10155</t>
  </si>
  <si>
    <t>E7EMW7;O95071-2;O95071</t>
  </si>
  <si>
    <t>1740;1746;1746</t>
  </si>
  <si>
    <t>E7EMW7</t>
  </si>
  <si>
    <t>E3 ubiquitin-protein ligase UBR5</t>
  </si>
  <si>
    <t>UBR5</t>
  </si>
  <si>
    <t>PSSTSTPAASSAGLIYIDPSNLRRSGTISTS</t>
  </si>
  <si>
    <t>UID10156</t>
  </si>
  <si>
    <t>E7EN20;H0Y612;Q9UPN9</t>
  </si>
  <si>
    <t>680;809;1048</t>
  </si>
  <si>
    <t>E7EN20</t>
  </si>
  <si>
    <t>E3 ubiquitin-protein ligase TRIM33</t>
  </si>
  <si>
    <t>TRIM33</t>
  </si>
  <si>
    <t>KNCERFNEMMKVVQVYADTQEINLKADSEVA</t>
  </si>
  <si>
    <t>UID10157</t>
  </si>
  <si>
    <t>E7EPD0;O60784-4;O60784;O60784-2;O60784-3</t>
  </si>
  <si>
    <t>348;353;386;386;341</t>
  </si>
  <si>
    <t>E7EPD0</t>
  </si>
  <si>
    <t>Target of Myb protein 1</t>
  </si>
  <si>
    <t>TOM1</t>
  </si>
  <si>
    <t>LTRGSSLADQRKEVKYEAPQATDGLAGALDA</t>
  </si>
  <si>
    <t>UID10160</t>
  </si>
  <si>
    <t>E7EPN9;Q9Y520-3;Q9Y520-4;Q9Y520-5;Q9Y520;Q9Y520-7;Q9Y520-6</t>
  </si>
  <si>
    <t>166;164;164;164;164;166;164</t>
  </si>
  <si>
    <t>E7EPN9</t>
  </si>
  <si>
    <t>Protein PRRC2C</t>
  </si>
  <si>
    <t>PRRC2C</t>
  </si>
  <si>
    <t>AGDQEKKEKETNDDNYGPGPSLRPPNVACWR</t>
  </si>
  <si>
    <t>UID10163</t>
  </si>
  <si>
    <t>E7EVX9;E7EPS8;F8WA38;P28827;P28827-2;H0Y6V4;H0Y6P5;F5GXI4;Q5TG12;E9PGC5;Q15262;Q15262-2;Q15262-3;Q15262-4</t>
  </si>
  <si>
    <t>722;873;949;935;948;182;216;935;935;949;922;923;923;939</t>
  </si>
  <si>
    <t>E7EVX9</t>
  </si>
  <si>
    <t>Protein-tyrosine-phosphatase;Receptor-type tyrosine-protein phosphatase mu;Receptor-type tyrosine-protein phosphatase kappa</t>
  </si>
  <si>
    <t>PTPRM;PTPRK</t>
  </si>
  <si>
    <t>KDENRMKNRYGNIIAYDHSRVRLQTIEGDTN</t>
  </si>
  <si>
    <t>UID10164</t>
  </si>
  <si>
    <t>E7ERY9;P20020-6;P20020-3;P20020-4;P20020;H0YHH6;H0Y7S3;Q01814-6;Q01814-8;Q01814-5;Q01814</t>
  </si>
  <si>
    <t>872;1093;1129;1158;1167;110;1008;1107;1121;1138;1152</t>
  </si>
  <si>
    <t>E7ERY9</t>
  </si>
  <si>
    <t>Calcium-transporting ATPase;Plasma membrane calcium-transporting ATPase 1;Plasma membrane calcium-transporting ATPase 2</t>
  </si>
  <si>
    <t>ATP2B1;ATP2B2</t>
  </si>
  <si>
    <t>IQTQIRVVNAFRSSLYEGLEKPESRSSIHNF</t>
  </si>
  <si>
    <t>UID10168</t>
  </si>
  <si>
    <t>E7ES88;Q9HAZ1</t>
  </si>
  <si>
    <t>80;80</t>
  </si>
  <si>
    <t>E7ES88</t>
  </si>
  <si>
    <t>Dual specificity protein kinase CLK4</t>
  </si>
  <si>
    <t>CLK4</t>
  </si>
  <si>
    <t>RDYRDRRYVDEYRNDYCEGYVPRHYHRDIES</t>
  </si>
  <si>
    <t>UID10169</t>
  </si>
  <si>
    <t>E7ESG2;Q9HAW4-2;Q9HAW4-3;Q9HAW4</t>
  </si>
  <si>
    <t>790;779;843;843</t>
  </si>
  <si>
    <t>E7ESG2</t>
  </si>
  <si>
    <t>Claspin</t>
  </si>
  <si>
    <t>CLSPN</t>
  </si>
  <si>
    <t>KLSEPSLPIEDSQDLYNASPEPKTLFLGAGD</t>
  </si>
  <si>
    <t>UID10170</t>
  </si>
  <si>
    <t>E7ETA6;Q15154-2;Q15154;E7EV56</t>
  </si>
  <si>
    <t>1176;1176;1176;1177</t>
  </si>
  <si>
    <t>E7ETA6</t>
  </si>
  <si>
    <t>Pericentriolar material 1 protein</t>
  </si>
  <si>
    <t>PCM1</t>
  </si>
  <si>
    <t>EQQQPLAQNSSGKTEYMAFPKPFESSSSIGA</t>
  </si>
  <si>
    <t>UID10173</t>
  </si>
  <si>
    <t>E7EU42;P47712</t>
  </si>
  <si>
    <t>396;456</t>
  </si>
  <si>
    <t>E7EU42</t>
  </si>
  <si>
    <t>Cytosolic phospholipase A2;Phospholipase A2;Lysophospholipase</t>
  </si>
  <si>
    <t>PLA2G4A</t>
  </si>
  <si>
    <t>SHEPKGTENEDAGSDYQSDNQASWIHRMIMA</t>
  </si>
  <si>
    <t>UID10174</t>
  </si>
  <si>
    <t>G5E9P1;E7EVP7;Q14643-4;Q14643-3;Q14643-8;Q14643-7;Q14643-5;Q14643-6;Q14643-2;Q14643</t>
  </si>
  <si>
    <t>1900;1933;1885;1900;1909;1918;1924;1933;1933;1948</t>
  </si>
  <si>
    <t>G5E9P1</t>
  </si>
  <si>
    <t>Inositol 1,4,5-trisphosphate receptor type 1</t>
  </si>
  <si>
    <t>ITPR1</t>
  </si>
  <si>
    <t>KAFTTFRREADPDDHYQPGEGTQATADKAKD</t>
  </si>
  <si>
    <t>UID10182</t>
  </si>
  <si>
    <t>E7EW20;Q9UM54-6</t>
  </si>
  <si>
    <t>1147;1146</t>
  </si>
  <si>
    <t>E7EW20</t>
  </si>
  <si>
    <t>Unconventional myosin-VI</t>
  </si>
  <si>
    <t>MYO6</t>
  </si>
  <si>
    <t>RNTETEQRAPKSVTDYAQQNPAAQIPARQRE</t>
  </si>
  <si>
    <t>UID10183</t>
  </si>
  <si>
    <t>E7EWR4;P33240-2;P33240;E9PID8</t>
  </si>
  <si>
    <t>115;115;115;115</t>
  </si>
  <si>
    <t>E7EWR4</t>
  </si>
  <si>
    <t>Cleavage stimulation factor subunit 2</t>
  </si>
  <si>
    <t>CSTF2</t>
  </si>
  <si>
    <t>ELKSLGTGAPVIESPYGETISPEDAPESISK</t>
  </si>
  <si>
    <t>UID10186</t>
  </si>
  <si>
    <t>E7EX40;Q6WKZ4-3;Q6WKZ4-2;Q6WKZ4</t>
  </si>
  <si>
    <t>177;325;177;325</t>
  </si>
  <si>
    <t>E7EX40;Q6WKZ4</t>
  </si>
  <si>
    <t>Q6WKZ4</t>
  </si>
  <si>
    <t>Rab11 family-interacting protein 1</t>
  </si>
  <si>
    <t>RAB11FIP1</t>
  </si>
  <si>
    <t>DVLSRSNVCINGNHVYLEQPEAKGEIKDSSP</t>
  </si>
  <si>
    <t>UID10189</t>
  </si>
  <si>
    <t>E9PBS1;P22234;P22234-2</t>
  </si>
  <si>
    <t>22;22;22</t>
  </si>
  <si>
    <t>E9PBS1</t>
  </si>
  <si>
    <t>Multifunctional protein ADE2;Phosphoribosylaminoimidazole-succinocarboxamide synthase;Phosphoribosylaminoimidazole carboxylase</t>
  </si>
  <si>
    <t>PAICS</t>
  </si>
  <si>
    <t>LNIGKKLYEGKTKEVYELLDSPGKVLLQSKD</t>
  </si>
  <si>
    <t>UID10191</t>
  </si>
  <si>
    <t>E9PCC0;Q9NY57-2;Q86UX6-2</t>
  </si>
  <si>
    <t>2;2;2</t>
  </si>
  <si>
    <t>E9PCC0</t>
  </si>
  <si>
    <t>STK32B</t>
  </si>
  <si>
    <t>______________MYAMKYMNKQKCIERDE</t>
  </si>
  <si>
    <t>UID10192</t>
  </si>
  <si>
    <t>F8W7U0;E9PD98;Q15811-12;Q15811-11;Q15811-3;Q15811-10;Q15811-7;Q15811-2;Q15811-4;Q15811-9;Q15811-8;Q15811</t>
  </si>
  <si>
    <t>1137;1208;1095;1100;1132;1166;1203;1208;1137;1203;1203;1208</t>
  </si>
  <si>
    <t>F8W7U0</t>
  </si>
  <si>
    <t>Intersectin-1</t>
  </si>
  <si>
    <t>ITSN1</t>
  </si>
  <si>
    <t>WKGEVNGQVGLFPSNYVKLTTDMDPSQQ___</t>
  </si>
  <si>
    <t>UID10196</t>
  </si>
  <si>
    <t>E9PDK6;Q9Y3S2</t>
  </si>
  <si>
    <t>193;253</t>
  </si>
  <si>
    <t>E9PDK6</t>
  </si>
  <si>
    <t>Zinc finger protein 330</t>
  </si>
  <si>
    <t>ZNF330</t>
  </si>
  <si>
    <t>QTGGEEGDGASGYDAYWKNLSSDKYGDTSYH</t>
  </si>
  <si>
    <t>UID10197</t>
  </si>
  <si>
    <t>255;315</t>
  </si>
  <si>
    <t>TNLNLGRTYASGYAHYEEQEN__________</t>
  </si>
  <si>
    <t>UID10198</t>
  </si>
  <si>
    <t>E9PEM5;F5H1X8;P50851-2;P50851</t>
  </si>
  <si>
    <t>1110;1110;1110;1110</t>
  </si>
  <si>
    <t>E9PEM5</t>
  </si>
  <si>
    <t>Lipopolysaccharide-responsive and beige-like anchor protein</t>
  </si>
  <si>
    <t>LRBA</t>
  </si>
  <si>
    <t>EFLDKSIVEEEEDDDYVELKVEGSPTEEANL</t>
  </si>
  <si>
    <t>UID10201</t>
  </si>
  <si>
    <t>E9PF63;O75116</t>
  </si>
  <si>
    <t>479;722</t>
  </si>
  <si>
    <t>E9PF63</t>
  </si>
  <si>
    <t>Rho-associated protein kinase 2</t>
  </si>
  <si>
    <t>ROCK2</t>
  </si>
  <si>
    <t>EHKATKARLADKNKIYESIEEAKSEAMKEME</t>
  </si>
  <si>
    <t>UID10203</t>
  </si>
  <si>
    <t>E9PFD7;P00533</t>
  </si>
  <si>
    <t>1144;1197</t>
  </si>
  <si>
    <t>E9PFD7</t>
  </si>
  <si>
    <t>Receptor protein-tyrosine kinase;Epidermal growth factor receptor</t>
  </si>
  <si>
    <t>EGFR</t>
  </si>
  <si>
    <t>KPNGIFKGSTAENAEYLRVAPQSSEFIGA__</t>
  </si>
  <si>
    <t>UID10208</t>
  </si>
  <si>
    <t>1057;1110</t>
  </si>
  <si>
    <t>QSVPKRPAGSVQNPVYHNQPLNPAPSRDPHY</t>
  </si>
  <si>
    <t>UID10210</t>
  </si>
  <si>
    <t>E9PFN4;Q9Y6M7-2;Q9Y6M7-9;Q9Y6M7-6;Q9Y6M7-13;Q9Y6M7-12;Q9Y6M7;Q9Y6M7-8;Q9Y6M7-7;C9JRP1;Q9Y6M7-11;Q9Y6M7-14;Q9Y6M7-10</t>
  </si>
  <si>
    <t>53;44;49;49;53;49;44;53;53;44;49;53;49</t>
  </si>
  <si>
    <t>E9PFN4</t>
  </si>
  <si>
    <t>Anion exchange protein;Sodium bicarbonate cotransporter 3</t>
  </si>
  <si>
    <t>SLC4A7</t>
  </si>
  <si>
    <t>NTKFEKEELESHRAVYIGVHVPFSKESRRRH</t>
  </si>
  <si>
    <t>UID10213</t>
  </si>
  <si>
    <t>E9PFQ4;Q86SQ0-2;Q86SQ0-3;Q86SQ0</t>
  </si>
  <si>
    <t>851;851;878;894</t>
  </si>
  <si>
    <t>E9PFQ4</t>
  </si>
  <si>
    <t>Pleckstrin homology-like domain family B member 2</t>
  </si>
  <si>
    <t>PHLDB2</t>
  </si>
  <si>
    <t>FRSLEERKKQHKEGLYLSDTLPRKKTTSSIS</t>
  </si>
  <si>
    <t>UID10215</t>
  </si>
  <si>
    <t>H7C5C6;H7C5K2;H7C5A5;H0Y860;F5GXJ4;E9PGD0;Q9P246</t>
  </si>
  <si>
    <t>183;289;581;589;668;676;581</t>
  </si>
  <si>
    <t>H7C5C6</t>
  </si>
  <si>
    <t>Stromal interaction molecule 2</t>
  </si>
  <si>
    <t>STIM2</t>
  </si>
  <si>
    <t>SCPALYRNEEEEEAIYFSAEKQCMIIVTSKM</t>
  </si>
  <si>
    <t>UID10219</t>
  </si>
  <si>
    <t>E9PGZ1;Q05682-5;E7EX44;Q05682-3</t>
  </si>
  <si>
    <t>21;21;21;21</t>
  </si>
  <si>
    <t>E9PGZ1</t>
  </si>
  <si>
    <t>Caldesmon</t>
  </si>
  <si>
    <t>CALD1</t>
  </si>
  <si>
    <t>GSHGRRSLAALSQIAYQRNDDDEEEAARERR</t>
  </si>
  <si>
    <t>UID10220</t>
  </si>
  <si>
    <t>E9PIJ1;H0YCL9;H0Y360;Q01433-3;Q01433-5;Q01433-2;Q01433-4;Q01433</t>
  </si>
  <si>
    <t>79;164;168;78;79;116;122;197</t>
  </si>
  <si>
    <t>E9PIJ1</t>
  </si>
  <si>
    <t>AMP deaminase 2</t>
  </si>
  <si>
    <t>AMPD2</t>
  </si>
  <si>
    <t>KQDFLKTDSDSDLQLYKEQGEGQG_______</t>
  </si>
  <si>
    <t>UID10223</t>
  </si>
  <si>
    <t>E9PJ60;Q9UHI6</t>
  </si>
  <si>
    <t>364;756</t>
  </si>
  <si>
    <t>E9PJ60</t>
  </si>
  <si>
    <t>Probable ATP-dependent RNA helicase DDX20</t>
  </si>
  <si>
    <t>DDX20</t>
  </si>
  <si>
    <t>RSSFRLQTEAQEDDWYDCHREIRLSFSDTYQ</t>
  </si>
  <si>
    <t>UID10224</t>
  </si>
  <si>
    <t>H0YD85;E9PN23;G5E991;E9PMN1;E9PLR4;J3QT46;Q9Y450-2;Q9Y450</t>
  </si>
  <si>
    <t>43;36;58;73;58;58;58;58</t>
  </si>
  <si>
    <t>H0YD85</t>
  </si>
  <si>
    <t>HBS1-like protein</t>
  </si>
  <si>
    <t>HBS1L</t>
  </si>
  <si>
    <t>SRRDKPSVEPVEEYDYEDLKESSNSVSNHQL</t>
  </si>
  <si>
    <t>UID10228</t>
  </si>
  <si>
    <t>E9PLZ8;Q96EY5-2;Q96EY5</t>
  </si>
  <si>
    <t>115;214;254</t>
  </si>
  <si>
    <t>E9PLZ8</t>
  </si>
  <si>
    <t>Multivesicular body subunit 12A</t>
  </si>
  <si>
    <t>MVB12A</t>
  </si>
  <si>
    <t>FGDLTIKSLADIEEEYNYGFVVEKTAAARLP</t>
  </si>
  <si>
    <t>UID10229</t>
  </si>
  <si>
    <t>H0YE41;E9PPF2;E9PM19;P29597</t>
  </si>
  <si>
    <t>71;292;107;292</t>
  </si>
  <si>
    <t>H0YE41</t>
  </si>
  <si>
    <t>Tyrosine-protein kinase;Non-receptor tyrosine-protein kinase TYK2</t>
  </si>
  <si>
    <t>TYK2</t>
  </si>
  <si>
    <t>VCHLRLLAQAEGEPCYIRDSGVAPTDPGPES</t>
  </si>
  <si>
    <t>UID10230</t>
  </si>
  <si>
    <t>E9PMR6;Q9NZN5-2;Q9NZN5</t>
  </si>
  <si>
    <t>1129;1213;1232</t>
  </si>
  <si>
    <t>E9PMR6</t>
  </si>
  <si>
    <t>Rho guanine nucleotide exchange factor 12</t>
  </si>
  <si>
    <t>ARHGEF12</t>
  </si>
  <si>
    <t>KEQHTDGTLKEVGEDYQIAIPDSHLPVSEER</t>
  </si>
  <si>
    <t>UID10233</t>
  </si>
  <si>
    <t>E9PMS6;Q8WWI1-3;E9PMP7;E9PJ10;E9PLU6;E9PK58</t>
  </si>
  <si>
    <t>257;348;296;63;63;63</t>
  </si>
  <si>
    <t>E9PMS6</t>
  </si>
  <si>
    <t>LIM domain only protein 7</t>
  </si>
  <si>
    <t>LMO7</t>
  </si>
  <si>
    <t>PDKHEDNRRSWASPVYTEADGTFSRSKSMSD</t>
  </si>
  <si>
    <t>UID10234</t>
  </si>
  <si>
    <t>E9PMS6;Q8WWI1-3;E9PMT2;F8WD26;J3KP06;E9PLH4;Q8WWI1-4;Q8WWI1-2;Q8WWI1;E9PMP7;H0Y424;H0YDG6;H0YDQ3;H0YE95</t>
  </si>
  <si>
    <t>734;808;857;1142;1142;857;1142;1142;1142;756;766;189;45;96</t>
  </si>
  <si>
    <t>IGSPETKWIDATSGIYNSEKSSNLSVTTDFS</t>
  </si>
  <si>
    <t>UID10236</t>
  </si>
  <si>
    <t>Q5JR06;Q5JR07;E9PN11;E9PQH6;Q5JR08;Q5JR05;U3KQA9;U3KQV3;P08134;E9PLA2</t>
  </si>
  <si>
    <t>34;34;71;34;34;34;175;198;34;34</t>
  </si>
  <si>
    <t>Rho-related GTP-binding protein RhoC</t>
  </si>
  <si>
    <t>RHOC</t>
  </si>
  <si>
    <t>TCLLIVFSKDQFPEVYVPTVFENYIADIEVD</t>
  </si>
  <si>
    <t>UID10237</t>
  </si>
  <si>
    <t>E9PN48</t>
  </si>
  <si>
    <t>ARFGAP2</t>
  </si>
  <si>
    <t>TDLLGTSPKASLESVYLSAKGALPARELKSS</t>
  </si>
  <si>
    <t>UID10238</t>
  </si>
  <si>
    <t>E9PNG1;Q5T3F8-2;Q5T3F8-3;Q5T3F8</t>
  </si>
  <si>
    <t>93;93;93;93</t>
  </si>
  <si>
    <t>E9PNG1</t>
  </si>
  <si>
    <t>CSC1-like protein 2</t>
  </si>
  <si>
    <t>TMEM63B</t>
  </si>
  <si>
    <t>ADRLRRQERDRVEQEYVASAMHGDSHDRYER</t>
  </si>
  <si>
    <t>UID10239</t>
  </si>
  <si>
    <t>E9PP50;P23528;G3V1A4;E9PK25;E9PLJ3;E9PS23;E9PQB7</t>
  </si>
  <si>
    <t>68;68;51;106;51;68;51</t>
  </si>
  <si>
    <t>E9PP50</t>
  </si>
  <si>
    <t>Cofilin-1</t>
  </si>
  <si>
    <t>CFL1</t>
  </si>
  <si>
    <t>KEILVGDVGQTVDDPYATFVKMLPDKDCRYA</t>
  </si>
  <si>
    <t>UID10242</t>
  </si>
  <si>
    <t>E9PP50;P23528;G3V1A4;E9PK25</t>
  </si>
  <si>
    <t>140;140;123;178</t>
  </si>
  <si>
    <t>KKKLTGIKHELQANCYEEVKDRCTLAEKLGG</t>
  </si>
  <si>
    <t>UID10243</t>
  </si>
  <si>
    <t>F5GWA6;Q86TC9;Q86TC9-3</t>
  </si>
  <si>
    <t>85;85;85</t>
  </si>
  <si>
    <t>F5GWA6</t>
  </si>
  <si>
    <t>Myopalladin</t>
  </si>
  <si>
    <t>MYPN</t>
  </si>
  <si>
    <t>EELDESVNLARLAINYDPLEKADETQARKRL</t>
  </si>
  <si>
    <t>UID10246</t>
  </si>
  <si>
    <t>H0YAH0;F5GWJ1</t>
  </si>
  <si>
    <t>803;1113</t>
  </si>
  <si>
    <t>H0YAH0</t>
  </si>
  <si>
    <t>PCDH7</t>
  </si>
  <si>
    <t>SSGPRLGALPLPEDNYERTTPDGSVDSRPLP</t>
  </si>
  <si>
    <t>UID10247</t>
  </si>
  <si>
    <t>F5GWN5;O00750;Q5SW98</t>
  </si>
  <si>
    <t>68;68;68</t>
  </si>
  <si>
    <t>F5GWN5</t>
  </si>
  <si>
    <t>Phosphatidylinositol 4-phosphate 3-kinase C2 domain-containing subunit beta</t>
  </si>
  <si>
    <t>PIK3C2B</t>
  </si>
  <si>
    <t>ADPSLISWDEPGVDFYSKPAGRRTDLKLLRG</t>
  </si>
  <si>
    <t>UID10249</t>
  </si>
  <si>
    <t>F5GWT4;F5H2M7;Q9H4A3-4;Q9H4A3-2;Q9H4A3;Q9H4A3-5;Q9H4A3-6;Q9H4A3-7</t>
  </si>
  <si>
    <t>2028;2774;1869;2029;2276;2528;2536;2727</t>
  </si>
  <si>
    <t>F5GWT4</t>
  </si>
  <si>
    <t>Serine/threonine-protein kinase WNK1</t>
  </si>
  <si>
    <t>WNK1</t>
  </si>
  <si>
    <t>AMNLSGRRGSKGHMNYEGPGMARKFSAPGQL</t>
  </si>
  <si>
    <t>UID10250</t>
  </si>
  <si>
    <t>F5H7X1;F5H169;F5H5V4;F5GX23;F8W7V8;J3KN29;O00233-2;O00233</t>
  </si>
  <si>
    <t>70;19;70;70;70;70;70;70</t>
  </si>
  <si>
    <t>F5H7X1</t>
  </si>
  <si>
    <t>26S proteasome non-ATPase regulatory subunit 9</t>
  </si>
  <si>
    <t>PSMD9</t>
  </si>
  <si>
    <t>PLVDCEGYPRSDVDLYQVRTARHNIIWSASG</t>
  </si>
  <si>
    <t>UID10252</t>
  </si>
  <si>
    <t>F5GXB1;Q9HBH0-2;Q9HBH0</t>
  </si>
  <si>
    <t>48;48;48</t>
  </si>
  <si>
    <t>F5GXB1</t>
  </si>
  <si>
    <t>Rho-related GTP-binding protein RhoF</t>
  </si>
  <si>
    <t>RHOF</t>
  </si>
  <si>
    <t>TSLLMVYSQGSFPEHYAPSVFEKYTASVTVG</t>
  </si>
  <si>
    <t>UID10253</t>
  </si>
  <si>
    <t>F5H3F0;F5H6Q1;F5GYJ8;J3KR44;Q96FW1</t>
  </si>
  <si>
    <t>26;26;26;63;26</t>
  </si>
  <si>
    <t>F5H3F0</t>
  </si>
  <si>
    <t>Ubiquitin thioesterase OTUB1</t>
  </si>
  <si>
    <t>OTUB1</t>
  </si>
  <si>
    <t>QEPLGSDSEGVNCLAYDEAIMAQQDRIQQEF</t>
  </si>
  <si>
    <t>UID10254</t>
  </si>
  <si>
    <t>F5GZ78;P49023;P49023-2;P49023-3;F5H836</t>
  </si>
  <si>
    <t>86;88;88;88;89</t>
  </si>
  <si>
    <t>F5GZ78</t>
  </si>
  <si>
    <t>Paxillin</t>
  </si>
  <si>
    <t>PXN</t>
  </si>
  <si>
    <t>SSRFIHQQPQSSSPVYGSSAKTSSVSNPQDS</t>
  </si>
  <si>
    <t>UID10258</t>
  </si>
  <si>
    <t>116;118;118;118;119</t>
  </si>
  <si>
    <t>SVGSPCSRVGEEEHVYSFPNKQKSAEPSPTV</t>
  </si>
  <si>
    <t>UID10259</t>
  </si>
  <si>
    <t>F5H0L8;Q9Y6Y8-2;Q9Y6Y8</t>
  </si>
  <si>
    <t>426;637;637</t>
  </si>
  <si>
    <t>F5H0L8</t>
  </si>
  <si>
    <t>SEC23-interacting protein</t>
  </si>
  <si>
    <t>SEC23IP</t>
  </si>
  <si>
    <t>EKQMPEEPKLTLDESYDLVVENKEVLTLQET</t>
  </si>
  <si>
    <t>UID10260</t>
  </si>
  <si>
    <t>F5H157;Q15286-2;Q15286;F5H7F8</t>
  </si>
  <si>
    <t>5;5;5;5</t>
  </si>
  <si>
    <t>F5H157</t>
  </si>
  <si>
    <t>Ras-related protein Rab-35</t>
  </si>
  <si>
    <t>RAB35</t>
  </si>
  <si>
    <t>___________MARDYDHLFKLLIIGDSGVG</t>
  </si>
  <si>
    <t>UID10262</t>
  </si>
  <si>
    <t>H3BLW5;F5H1H0;P32004-3;P32004-2</t>
  </si>
  <si>
    <t>76;1178;1171;1176</t>
  </si>
  <si>
    <t>H3BLW5</t>
  </si>
  <si>
    <t>Neural cell adhesion molecule L1</t>
  </si>
  <si>
    <t>L1CAM</t>
  </si>
  <si>
    <t>VDSEARPMKDETFGEYSDNEEKAFGSSQPSL</t>
  </si>
  <si>
    <t>UID10264</t>
  </si>
  <si>
    <t>F5H1Y4;Q9HD26-2;Q9HD26</t>
  </si>
  <si>
    <t>457;449;457</t>
  </si>
  <si>
    <t>F5H1Y4</t>
  </si>
  <si>
    <t>Golgi-associated PDZ and coiled-coil motif-containing protein</t>
  </si>
  <si>
    <t>GOPC</t>
  </si>
  <si>
    <t>PLDDGASKLDDLHTLYHKKSY__________</t>
  </si>
  <si>
    <t>UID10265</t>
  </si>
  <si>
    <t>F5H2E3;O60890</t>
  </si>
  <si>
    <t>370;370</t>
  </si>
  <si>
    <t>F5H2E3</t>
  </si>
  <si>
    <t>Oligophrenin-1</t>
  </si>
  <si>
    <t>OPHN1</t>
  </si>
  <si>
    <t>NRRLWMEAMDGKEPIYHSPITKQQEMELNEV</t>
  </si>
  <si>
    <t>UID10268</t>
  </si>
  <si>
    <t>F5H2H5;Q86XL3;Q86XL3-2</t>
  </si>
  <si>
    <t>144;206;206</t>
  </si>
  <si>
    <t>F5H2H5</t>
  </si>
  <si>
    <t>Ankyrin repeat and LEM domain-containing protein 2</t>
  </si>
  <si>
    <t>ANKLE2</t>
  </si>
  <si>
    <t>TASKEPPLYYGVCPVYEDVPARNERIYVYEN</t>
  </si>
  <si>
    <t>UID10269</t>
  </si>
  <si>
    <t>F5H2S7;Q13561;Q13561-3;Q13561-2;F5H223;H0YI98</t>
  </si>
  <si>
    <t>318;313;315;318;290;180</t>
  </si>
  <si>
    <t>F5H2S7</t>
  </si>
  <si>
    <t>Dynactin subunit 2</t>
  </si>
  <si>
    <t>DCTN2</t>
  </si>
  <si>
    <t>ASVEDADTQSKVHQLYETIQRWSPIASTLPE</t>
  </si>
  <si>
    <t>UID10270</t>
  </si>
  <si>
    <t>F5H2S7;Q13561;Q13561-3;Q13561-2;F8VW18;F8W1I6;F8VRV7;F8W0U6</t>
  </si>
  <si>
    <t>6;6;6;6;6;6;6;6</t>
  </si>
  <si>
    <t>__________MADPKYADLPGIARNEPDVYE</t>
  </si>
  <si>
    <t>UID10271</t>
  </si>
  <si>
    <t>F5H5A9;Q9Y2Z0-2;Q9Y2Z0</t>
  </si>
  <si>
    <t>229;285;317</t>
  </si>
  <si>
    <t>F5H5A9</t>
  </si>
  <si>
    <t>Suppressor of G2 allele of SKP1 homolog</t>
  </si>
  <si>
    <t>SUGT1</t>
  </si>
  <si>
    <t>KLEGDAALNRLFQQIYSDGSDEVKRAMNKSF</t>
  </si>
  <si>
    <t>UID10276</t>
  </si>
  <si>
    <t>F5H5B4;Q13043</t>
  </si>
  <si>
    <t>378;433</t>
  </si>
  <si>
    <t>F5H5B4</t>
  </si>
  <si>
    <t>Serine/threonine-protein kinase 4;Serine/threonine-protein kinase 4 37kDa subunit;Serine/threonine-protein kinase 4 18kDa subunit</t>
  </si>
  <si>
    <t>STK4</t>
  </si>
  <si>
    <t>PLKNSSDWKIPQDGDYEFLKSWTVEDLQKRL</t>
  </si>
  <si>
    <t>UID10277</t>
  </si>
  <si>
    <t>F5H5U8;O60674</t>
  </si>
  <si>
    <t>421;570</t>
  </si>
  <si>
    <t>F5H5U8</t>
  </si>
  <si>
    <t>Tyrosine-protein kinase JAK2</t>
  </si>
  <si>
    <t>JAK2</t>
  </si>
  <si>
    <t>TFTKIFKGVRREVGDYGQLHETEVLLKVLDK</t>
  </si>
  <si>
    <t>UID10278</t>
  </si>
  <si>
    <t>F5H6I3;J3KNC5;Q92832-2;Q92832</t>
  </si>
  <si>
    <t>409;494;466;466</t>
  </si>
  <si>
    <t>F5H6I3</t>
  </si>
  <si>
    <t>Protein kinase C-binding protein NELL1</t>
  </si>
  <si>
    <t>NELL1</t>
  </si>
  <si>
    <t>CVNLPGLYRCDCVPGYIRVDDFSCTEHDECG</t>
  </si>
  <si>
    <t>UID10279</t>
  </si>
  <si>
    <t>F5H7X9;Q68DC2;Q68DC2-4;Q68DC2-3</t>
  </si>
  <si>
    <t>81;276;276;276</t>
  </si>
  <si>
    <t>F5H7X9</t>
  </si>
  <si>
    <t>Ankyrin repeat and SAM domain-containing protein 6</t>
  </si>
  <si>
    <t>ANKS6</t>
  </si>
  <si>
    <t>AFEVALDCKHRDLVDYLDPLTTVRPKTDEEK</t>
  </si>
  <si>
    <t>UID10280</t>
  </si>
  <si>
    <t>F5H855;P56945-5;P56945-8;P56945;P56945-7;P56945-3;P56945-2;P56945-6;H3BVF0;H3BSY4;H3BQJ7;H3BSB2</t>
  </si>
  <si>
    <t>99;126;128;128;146;128;146;174;99;99;99;99</t>
  </si>
  <si>
    <t>F5H855</t>
  </si>
  <si>
    <t>Breast cancer anti-estrogen resistance protein 1</t>
  </si>
  <si>
    <t>BCAR1</t>
  </si>
  <si>
    <t>SVYLVPTPSKAQQGLYQVPGPSPQFQSPPAK</t>
  </si>
  <si>
    <t>UID10281</t>
  </si>
  <si>
    <t>F5H855;P56945-5;P56945-8;P56945;P56945-7;P56945-3;P56945-2;P56945-6;P56945-4</t>
  </si>
  <si>
    <t>258;285;287;287;305;287;305;333;139</t>
  </si>
  <si>
    <t>MAVKGPNGRDPLLEVYDVPPSVEKGLPPSNH</t>
  </si>
  <si>
    <t>UID10282</t>
  </si>
  <si>
    <t>238;265;267;267;285;267;285;313;119</t>
  </si>
  <si>
    <t>PPVRGLLPSQYGQEVYDTPPMAVKGPNGRDP</t>
  </si>
  <si>
    <t>UID10283</t>
  </si>
  <si>
    <t>F5H855;P56945-5;P56945-8;P56945;P56945-7;P56945-3;P56945-2;P56945-6;P56945-4;H3BN62</t>
  </si>
  <si>
    <t>220;247;249;249;267;249;267;295;101;116</t>
  </si>
  <si>
    <t>YDIPRHLLAPGPQDIYDVPPVRGLLPSQYGQ</t>
  </si>
  <si>
    <t>UID10284</t>
  </si>
  <si>
    <t>358;385;387;387;405;405;405;433;239;215</t>
  </si>
  <si>
    <t>YDVPPGLRRPGPGTLYDVPRERVLPPEVADG</t>
  </si>
  <si>
    <t>UID10285</t>
  </si>
  <si>
    <t>195;222;224;224;242;224;242;270;76;91</t>
  </si>
  <si>
    <t>PAKVVVPTRVGQGYVYEAAQPEQDEYDIPRH</t>
  </si>
  <si>
    <t>UID10288</t>
  </si>
  <si>
    <t>205;232;234;234;252;234;252;280;86;101</t>
  </si>
  <si>
    <t>GQGYVYEAAQPEQDEYDIPRHLLAPGPQDIY</t>
  </si>
  <si>
    <t>UID10289</t>
  </si>
  <si>
    <t>381;408;410;410;428;428;428;456;262</t>
  </si>
  <si>
    <t>LPPEVADGGVVDSGVYAVPPPAEREAPAEGK</t>
  </si>
  <si>
    <t>UID10290</t>
  </si>
  <si>
    <t>G3V4K6;G3V524;G3V2Q5;G3V5Y4;F6S9Y6;Q9NZ32</t>
  </si>
  <si>
    <t>4;4;4;4;4;4</t>
  </si>
  <si>
    <t>G3V4K6</t>
  </si>
  <si>
    <t>Actin-related protein 10</t>
  </si>
  <si>
    <t>ACTR10</t>
  </si>
  <si>
    <t>____________MPLYEGLGSGGEKTAVVID</t>
  </si>
  <si>
    <t>UID10291</t>
  </si>
  <si>
    <t>F8VQE1;Q9UHB6-2;Q9UHB6-5;Q9UHB6;Q9UHB6-4;F8VS07;Q9UHB6-3</t>
  </si>
  <si>
    <t>291;292;293;452;453;149;150</t>
  </si>
  <si>
    <t>F8VQE1</t>
  </si>
  <si>
    <t>LIM domain and actin-binding protein 1</t>
  </si>
  <si>
    <t>LIMA1</t>
  </si>
  <si>
    <t>YCKPHFNQLFKSKGNYDEGFGHRPHKDLWAS</t>
  </si>
  <si>
    <t>UID10294</t>
  </si>
  <si>
    <t>H0YH87;F8WB06;F8VQP2;V9GY86;Q99700-2;Q24JQ7;Q99700-4;Q99700;F8VVY6</t>
  </si>
  <si>
    <t>330;144;144;249;409;120;409;409;152</t>
  </si>
  <si>
    <t>H0YH87</t>
  </si>
  <si>
    <t>Ataxin-2</t>
  </si>
  <si>
    <t>ATXN2</t>
  </si>
  <si>
    <t>NGWDPNDMFRYNEENYGVVSTYDSSLSSYTV</t>
  </si>
  <si>
    <t>UID10295</t>
  </si>
  <si>
    <t>F8VS86;Q8NEU8-2;Q8NEU8;Q8NEU8-3</t>
  </si>
  <si>
    <t>83;597;640;646</t>
  </si>
  <si>
    <t>F8VS86</t>
  </si>
  <si>
    <t>DCC-interacting protein 13-beta</t>
  </si>
  <si>
    <t>APPL2</t>
  </si>
  <si>
    <t>LAQLMLSIPLTNDGKYVLLNDQPDDDDGNPN</t>
  </si>
  <si>
    <t>UID10296</t>
  </si>
  <si>
    <t>F8VV64;Q63HR2-5;Q63HR2-2;Q63HR2-6;Q63HR2;Q63HR2-4</t>
  </si>
  <si>
    <t>705;581;705;705;705;715</t>
  </si>
  <si>
    <t>F8VV64</t>
  </si>
  <si>
    <t>Tensin-2</t>
  </si>
  <si>
    <t>TNS2</t>
  </si>
  <si>
    <t>CPACEEKLALPTAALYGLRLEREAGEGWASE</t>
  </si>
  <si>
    <t>UID10299</t>
  </si>
  <si>
    <t>F8W726;Q14157-4;Q14157-1;Q14157-3;Q14157;Q14157-5;H0Y5H6;H7C2T8</t>
  </si>
  <si>
    <t>869;851;858;858;858;858;137;189</t>
  </si>
  <si>
    <t>F8W726</t>
  </si>
  <si>
    <t>Ubiquitin-associated protein 2-like</t>
  </si>
  <si>
    <t>UBAP2L</t>
  </si>
  <si>
    <t>TTPLTGRDGSLASNPYSGDLTKFGRGDASSP</t>
  </si>
  <si>
    <t>UID10305</t>
  </si>
  <si>
    <t>F8W8Z4;H3BP71;O75150-4;O75150</t>
  </si>
  <si>
    <t>620;888;828;928</t>
  </si>
  <si>
    <t>F8W8Z4</t>
  </si>
  <si>
    <t>E3 ubiquitin-protein ligase BRE1B</t>
  </si>
  <si>
    <t>RNF40</t>
  </si>
  <si>
    <t>SRLRRKLEKQRKVEVYADADEILQEEIKEYK</t>
  </si>
  <si>
    <t>UID10306</t>
  </si>
  <si>
    <t>F8W9B9;Q96C24;Q96C24-2</t>
  </si>
  <si>
    <t>272;271;271</t>
  </si>
  <si>
    <t>F8W9B9</t>
  </si>
  <si>
    <t>Synaptotagmin-like protein 4</t>
  </si>
  <si>
    <t>SYTL4</t>
  </si>
  <si>
    <t>MIFKKNTRKILRPSEYTKSVIDLRPEDVVHE</t>
  </si>
  <si>
    <t>UID10307</t>
  </si>
  <si>
    <t>F8WAP0;Q13627-2;Q13627;F8W9I9;Q13627-3;Q13627-4;Q13627-5;Q9Y463-2;Q9Y463-3;Q9Y463</t>
  </si>
  <si>
    <t>93;312;321;321;321;321;321;273;273;273</t>
  </si>
  <si>
    <t>F8WAP0</t>
  </si>
  <si>
    <t>Dual specificity tyrosine-phosphorylation-regulated kinase 1A;Dual specificity tyrosine-phosphorylation-regulated kinase 1B</t>
  </si>
  <si>
    <t>DYRK1A;DYRK1B</t>
  </si>
  <si>
    <t>VDFGSSCQLGQRIYQYIQSRFYRSPEVLLGM</t>
  </si>
  <si>
    <t>UID10308</t>
  </si>
  <si>
    <t>F8WDI0;Q9NT62-2;Q9NT62</t>
  </si>
  <si>
    <t>F8WDI0</t>
  </si>
  <si>
    <t>Ubiquitin-like-conjugating enzyme ATG3</t>
  </si>
  <si>
    <t>ATG3</t>
  </si>
  <si>
    <t>NVINTVKGKALEVAEYLTPVLKESKFKETGV</t>
  </si>
  <si>
    <t>UID10309</t>
  </si>
  <si>
    <t>G3V1L9;Q07157;G5E9E7;Q07157-2</t>
  </si>
  <si>
    <t>1061;1061;985;981</t>
  </si>
  <si>
    <t>G3V1L9</t>
  </si>
  <si>
    <t>Tight junction protein ZO-1</t>
  </si>
  <si>
    <t>TJP1</t>
  </si>
  <si>
    <t>VEKQASRDLEQPTYRYESSSYTDQFSRNYEH</t>
  </si>
  <si>
    <t>UID10314</t>
  </si>
  <si>
    <t>1066;1066;990;986</t>
  </si>
  <si>
    <t>SRDLEQPTYRYESSSYTDQFSRNYEHRLRYE</t>
  </si>
  <si>
    <t>UID10315</t>
  </si>
  <si>
    <t>1039;1039;963;959</t>
  </si>
  <si>
    <t>VSHPGHRPDKEPNLTYEPQLPYVEKQASRDL</t>
  </si>
  <si>
    <t>UID10316</t>
  </si>
  <si>
    <t>1087;1087;1011;1007</t>
  </si>
  <si>
    <t>RNYEHRLRYEDRVPMYEEQWSYYDDKQPYPS</t>
  </si>
  <si>
    <t>UID10318</t>
  </si>
  <si>
    <t>1093;1093;1017;1013</t>
  </si>
  <si>
    <t>LRYEDRVPMYEEQWSYYDDKQPYPSRPPFDN</t>
  </si>
  <si>
    <t>UID10319</t>
  </si>
  <si>
    <t>G3V1L9;Q07157;G5E9E7;Q07157-2;H0Y3R8</t>
  </si>
  <si>
    <t>1602;1602;1526;1522;74</t>
  </si>
  <si>
    <t>DSGVETFSIHAEKPKYQINNISTVPKAIPVS</t>
  </si>
  <si>
    <t>UID10321</t>
  </si>
  <si>
    <t>G3V351;P24278</t>
  </si>
  <si>
    <t>82;369</t>
  </si>
  <si>
    <t>G3V351</t>
  </si>
  <si>
    <t>Zinc finger and BTB domain-containing protein 25</t>
  </si>
  <si>
    <t>ZBTB25</t>
  </si>
  <si>
    <t>CGHKFPRKSQLLEHMYTHKDSKSPTLRS___</t>
  </si>
  <si>
    <t>UID10324</t>
  </si>
  <si>
    <t>G3V3Y6;G3V5D9;G3V5M0;G3V359;G3V3C7;G3V5Q1;G3V3M6;P27695</t>
  </si>
  <si>
    <t>28;45;28;28;45;45;45;45</t>
  </si>
  <si>
    <t>G3V3Y6</t>
  </si>
  <si>
    <t>DNA-(apurinic or apyrimidinic site) lyase;DNA-(apurinic or apyrimidinic site) lyase, mitochondrial</t>
  </si>
  <si>
    <t>APEX1</t>
  </si>
  <si>
    <t>AKKNDKEAAGEGPALYEDPPDQKTSPSGK__</t>
  </si>
  <si>
    <t>UID10325</t>
  </si>
  <si>
    <t>G3V4K3;Q9H9C1;Q9H9C1-2;G3V549</t>
  </si>
  <si>
    <t>37;11;11;11</t>
  </si>
  <si>
    <t>G3V4K3</t>
  </si>
  <si>
    <t>Spermatogenesis-defective protein 39 homolog</t>
  </si>
  <si>
    <t>VIPAS39</t>
  </si>
  <si>
    <t>GLGLRMNRTKGDEEEYWNSSKFKAFTFDDED</t>
  </si>
  <si>
    <t>UID10327</t>
  </si>
  <si>
    <t>G3V599;O15320-8;O15320-6;O15320-4;O15320-3;O15320-10;O15320;O15320-5;O15320-9;O15320-7;O15320-2</t>
  </si>
  <si>
    <t>1038;423;428;503;474;491;503;508;465;474;503</t>
  </si>
  <si>
    <t>G3V599</t>
  </si>
  <si>
    <t>cTAGE family member 5</t>
  </si>
  <si>
    <t>CTAGE5</t>
  </si>
  <si>
    <t>LTETELKFELLEKDPYALDVPNTAFGREHSP</t>
  </si>
  <si>
    <t>UID10328</t>
  </si>
  <si>
    <t>G3V5T9;P24941;Q00526;G3V317;K7ELV5;E5RIU6;E7ESI2;P06493-2;P24941-2;P06493</t>
  </si>
  <si>
    <t>15;15;15;15;15;15;15;15;15;15</t>
  </si>
  <si>
    <t>G3V5T9</t>
  </si>
  <si>
    <t>Cyclin-dependent kinase 2;Cyclin-dependent kinase 3;Cyclin-dependent kinase 1</t>
  </si>
  <si>
    <t>CDK2;CDK3;CDK1</t>
  </si>
  <si>
    <t>_MENFQKVEKIGEGTYGVVYKARNKLTGEVV</t>
  </si>
  <si>
    <t>UID10329</t>
  </si>
  <si>
    <t>P31948;G3XAD8;F5H0T1</t>
  </si>
  <si>
    <t>354;401;330</t>
  </si>
  <si>
    <t>P31948</t>
  </si>
  <si>
    <t>Stress-induced-phosphoprotein 1</t>
  </si>
  <si>
    <t>STIP1</t>
  </si>
  <si>
    <t>CQQAEKILKEQERLAYINPDLALEEKNKGNE</t>
  </si>
  <si>
    <t>UID10330</t>
  </si>
  <si>
    <t>G3XAG9;Q9BYM8-3;Q9BYM8</t>
  </si>
  <si>
    <t>262;220;262</t>
  </si>
  <si>
    <t>G3XAG9</t>
  </si>
  <si>
    <t>RanBP-type and C3HC4-type zinc finger-containing protein 1</t>
  </si>
  <si>
    <t>RBCK1</t>
  </si>
  <si>
    <t>LRQYQQRKQQQQEGNYLQHVQLDQRSLVLNT</t>
  </si>
  <si>
    <t>UID10331</t>
  </si>
  <si>
    <t>G3XAL9;P55011-3;P55011</t>
  </si>
  <si>
    <t>956;956;956</t>
  </si>
  <si>
    <t>G3XAL9</t>
  </si>
  <si>
    <t>Solute carrier family 12 member 2</t>
  </si>
  <si>
    <t>SLC12A2</t>
  </si>
  <si>
    <t>QEKSPGTKDVVVSVEYSKKSDLDTSKPLSEK</t>
  </si>
  <si>
    <t>UID10332</t>
  </si>
  <si>
    <t>G5E972;P42167;H0YJH7;P42167-2</t>
  </si>
  <si>
    <t>354;394;229;285</t>
  </si>
  <si>
    <t>G5E972</t>
  </si>
  <si>
    <t>Lamina-associated polypeptide 2, isoforms beta/gamma;Thymopoietin;Thymopentin</t>
  </si>
  <si>
    <t>TMPO</t>
  </si>
  <si>
    <t>DFRMEESFSSKYVPKYVPLADVKSEKTKKGR</t>
  </si>
  <si>
    <t>UID10334</t>
  </si>
  <si>
    <t>G5E988;O14617-2;E7EMM2;O14617-3;O14617-4;O14617;O14617-5</t>
  </si>
  <si>
    <t>591;591;513;513;682;682;682</t>
  </si>
  <si>
    <t>G5E988</t>
  </si>
  <si>
    <t>AP-3 complex subunit delta-1</t>
  </si>
  <si>
    <t>AP3D1</t>
  </si>
  <si>
    <t>RRREARKQEQANNPFYIKSSPSPQKRYQDTP</t>
  </si>
  <si>
    <t>UID10335</t>
  </si>
  <si>
    <t>633;633;555;555;724;724;724</t>
  </si>
  <si>
    <t>LSVPLKVPGLPMSDQYVKLEEERRHRQKLEK</t>
  </si>
  <si>
    <t>UID10336</t>
  </si>
  <si>
    <t>G5E9D4;Q96EB1;Q96EB1-3;Q96EB1-2;E9PPJ9</t>
  </si>
  <si>
    <t>147;147;147;147;147</t>
  </si>
  <si>
    <t>G5E9D4</t>
  </si>
  <si>
    <t>Elongator complex protein 4</t>
  </si>
  <si>
    <t>ELP4</t>
  </si>
  <si>
    <t>PLLDDKCKKEFDEDVYNHKTPESNIKMKIAW</t>
  </si>
  <si>
    <t>UID10337</t>
  </si>
  <si>
    <t>G8JL86;Q53SF7-4;Q53SF7-3;Q53SF7-2;Q53SF7</t>
  </si>
  <si>
    <t>599;494;533;532;571</t>
  </si>
  <si>
    <t>G8JL86</t>
  </si>
  <si>
    <t>Cordon-bleu protein-like 1</t>
  </si>
  <si>
    <t>COBLL1</t>
  </si>
  <si>
    <t>QETKSTDGQEPHSVVYDTSNGKKVVDSIRNL</t>
  </si>
  <si>
    <t>UID10339</t>
  </si>
  <si>
    <t>G8JLF3;Q3YEC7;Q3YEC7-2</t>
  </si>
  <si>
    <t>611;726;727</t>
  </si>
  <si>
    <t>G8JLF3</t>
  </si>
  <si>
    <t>Rab-like protein 6</t>
  </si>
  <si>
    <t>RABL6</t>
  </si>
  <si>
    <t>LGGGAPGGRHPGGGDYEEL____________</t>
  </si>
  <si>
    <t>UID10340</t>
  </si>
  <si>
    <t>H0Y2V6;Q5SW79;Q5SW79-2;Q5SW79-3</t>
  </si>
  <si>
    <t>496;532;434;434</t>
  </si>
  <si>
    <t>H0Y2V6</t>
  </si>
  <si>
    <t>Centrosomal protein of 170 kDa</t>
  </si>
  <si>
    <t>CEP170</t>
  </si>
  <si>
    <t>RKMIDKVFGVDDNQDYNRPVINEKHKDLIKD</t>
  </si>
  <si>
    <t>UID10342</t>
  </si>
  <si>
    <t>H0Y6Z7;P10586-2;P10586;H0Y380;F2Z3B8;H0Y4H1;H0Y7Z9;F5GWY7;F5GWR7;G3XAD5;G3XAE2;P23468-3;P23468-7;P23468-5;P23468-4;P23468-6;P23468-2;P23468;G8JL96;E9PDC5;Q13332-7;Q13332-5;Q13332-6;Q13332-3;Q13332-4;Q13332-2;Q13332</t>
  </si>
  <si>
    <t>1544;1889;1898;970;1257;1282;1323;1493;1496;1881;1890;1374;1493;1496;1496;1497;1881;1903;1919;1940;1492;1521;1901;1919;1930;1930;1939</t>
  </si>
  <si>
    <t>H0Y6Z7</t>
  </si>
  <si>
    <t>Receptor-type tyrosine-protein phosphatase F;Protein-tyrosine-phosphatase;Receptor-type tyrosine-protein phosphatase delta;Receptor-type tyrosine-protein phosphatase S</t>
  </si>
  <si>
    <t>PTPRF;PTPRD;PTPRS</t>
  </si>
  <si>
    <t>QTEDQYQLCYRAALEYLGSFDHYAT______</t>
  </si>
  <si>
    <t>UID10345</t>
  </si>
  <si>
    <t>H0Y6Z7;P10586-2;P10586</t>
  </si>
  <si>
    <t>967;1312;1321</t>
  </si>
  <si>
    <t>Receptor-type tyrosine-protein phosphatase F</t>
  </si>
  <si>
    <t>PTPRF</t>
  </si>
  <si>
    <t>LLAHSSDPVEMRRLNYQTPGMRDHPPIPITD</t>
  </si>
  <si>
    <t>UID10347</t>
  </si>
  <si>
    <t>H0Y6Z7;P10586-2;P10586;H0Y380;F2Z3B8;H0Y4H1;H0Y7Z9</t>
  </si>
  <si>
    <t>1267;1612;1621;693;980;1005;1046</t>
  </si>
  <si>
    <t>EAATCGHTEVPARNLYAHIQKLGQVPPGESV</t>
  </si>
  <si>
    <t>UID10348</t>
  </si>
  <si>
    <t>1027;1372;1381;453;740;765;806;976;979;1364;1373;857;976;979;979;980;1364;1386;1402;1423;975;1004;1384;1402;1413;1413;1422</t>
  </si>
  <si>
    <t>TWENSNLEVNKPKNRYANVIAYDHSRVILTS</t>
  </si>
  <si>
    <t>UID10349</t>
  </si>
  <si>
    <t>1534;1879;1888;960;1247;1272;1313</t>
  </si>
  <si>
    <t>TLRTQRPAMVQTEDQYQLCYRAALEYLGSFD</t>
  </si>
  <si>
    <t>UID10350</t>
  </si>
  <si>
    <t>H0Y720;Q9UPQ9-1;Q9UPQ9;Q9UPQ9-2</t>
  </si>
  <si>
    <t>1068;1272;1382;578</t>
  </si>
  <si>
    <t>H0Y720</t>
  </si>
  <si>
    <t>Trinucleotide repeat-containing gene 6B protein</t>
  </si>
  <si>
    <t>TNRC6B</t>
  </si>
  <si>
    <t>PIPGYGSGFSSGGMDYGMVGGKEAGTESRFK</t>
  </si>
  <si>
    <t>UID10353</t>
  </si>
  <si>
    <t>H0YA50</t>
  </si>
  <si>
    <t>NDUFAF2</t>
  </si>
  <si>
    <t>REKRIVEAANKKEVDYEAGDIPTEWEGNTKE</t>
  </si>
  <si>
    <t>UID10354</t>
  </si>
  <si>
    <t>H0YAM9;H0YAB2;Q9Y4D7-2;Q9Y4D7</t>
  </si>
  <si>
    <t>17;268;1673;1673</t>
  </si>
  <si>
    <t>H0YAM9</t>
  </si>
  <si>
    <t>Plexin-D1</t>
  </si>
  <si>
    <t>PLXND1</t>
  </si>
  <si>
    <t>SLHPGSLLKDLDTEKYFHLVLPTDELAEPKK</t>
  </si>
  <si>
    <t>UID10355</t>
  </si>
  <si>
    <t>H0YCB7;H0YEE1;Q9UID3-2;Q9UID3</t>
  </si>
  <si>
    <t>25;149;527;651</t>
  </si>
  <si>
    <t>H0YCB7</t>
  </si>
  <si>
    <t>Vacuolar protein sorting-associated protein 51 homolog</t>
  </si>
  <si>
    <t>VPS51</t>
  </si>
  <si>
    <t>RKAQSSDSSKRTFSVYSSSRQQGRYAPSYTP</t>
  </si>
  <si>
    <t>UID10357</t>
  </si>
  <si>
    <t>H0YG16;G3V5R9;Q07866-7;Q07866-6;Q07866-4;Q07866-9;H0YJL0;F8W6L3;H0YJU9;H0YJT3;G5E9S8;G3V2E7;G3V3H3;E7EVH7;Q07866-8;Q07866-2;Q07866-3;Q07866;Q07866-5;Q07866-10</t>
  </si>
  <si>
    <t>55;449;449;449;449;449;23;449;29;25;447;449;449;621;449;449;449;449;449;449</t>
  </si>
  <si>
    <t>H0YG16</t>
  </si>
  <si>
    <t>Kinesin light chain 1</t>
  </si>
  <si>
    <t>KLC1</t>
  </si>
  <si>
    <t>EECKGKQKDGTSFGEYGGWYKACKVDSPTVT</t>
  </si>
  <si>
    <t>UID10361</t>
  </si>
  <si>
    <t>H0YI16;Q96IZ0</t>
  </si>
  <si>
    <t>123;177</t>
  </si>
  <si>
    <t>H0YI16</t>
  </si>
  <si>
    <t>PRKC apoptosis WT1 regulator protein</t>
  </si>
  <si>
    <t>PAWR</t>
  </si>
  <si>
    <t>STGVVNIPAAECLDEYEDDEAGQKERKREDA</t>
  </si>
  <si>
    <t>UID10363</t>
  </si>
  <si>
    <t>H0YIY6;J3KNR0;P27448-8;P27448-6;P27448-3;P27448-4;P27448-2;P27448;P27448-7</t>
  </si>
  <si>
    <t>170;441;339;402;418;418;441;418;425</t>
  </si>
  <si>
    <t>H0YIY6</t>
  </si>
  <si>
    <t>MAP/microtubule affinity-regulating kinase 3</t>
  </si>
  <si>
    <t>MARK3</t>
  </si>
  <si>
    <t>HKVQRSVFSSQKQRRYSDHAGPAIPSVVAYP</t>
  </si>
  <si>
    <t>UID10364</t>
  </si>
  <si>
    <t>H3BLZ8;Q92841;G5E9L5;C9JMU5;Q92841-1;Q92841-3;Q92841-2</t>
  </si>
  <si>
    <t>582;580;32;503;501;503;503</t>
  </si>
  <si>
    <t>H3BLZ8</t>
  </si>
  <si>
    <t>Probable ATP-dependent RNA helicase DDX17</t>
  </si>
  <si>
    <t>DDX17</t>
  </si>
  <si>
    <t>SRYRTTSSANNPNLMYQDECDRRLRGVKDGG</t>
  </si>
  <si>
    <t>UID10372</t>
  </si>
  <si>
    <t>H3BNC2;O00221</t>
  </si>
  <si>
    <t>99;155</t>
  </si>
  <si>
    <t>H3BNC2</t>
  </si>
  <si>
    <t>NF-kappa-B inhibitor epsilon</t>
  </si>
  <si>
    <t>NFKBIE</t>
  </si>
  <si>
    <t>MSEARKGPDEAEESQYDSGIESLRSLRSLPE</t>
  </si>
  <si>
    <t>UID10374</t>
  </si>
  <si>
    <t>H3BV99;H3BP15;H3BQY9;O00161</t>
  </si>
  <si>
    <t>96;90;90;139</t>
  </si>
  <si>
    <t>H3BV99</t>
  </si>
  <si>
    <t>Synaptosomal-associated protein;Synaptosomal-associated protein 23</t>
  </si>
  <si>
    <t>SNAP23</t>
  </si>
  <si>
    <t>NGQLQQPTTGAASGGYIKRITNDAREDEMEE</t>
  </si>
  <si>
    <t>UID10375</t>
  </si>
  <si>
    <t>I3L3F2;H3BV13;H3BQ89</t>
  </si>
  <si>
    <t>I3L3F2</t>
  </si>
  <si>
    <t>PHKB</t>
  </si>
  <si>
    <t>AVVSPSSAFLRSGSVYEPLKSINLPRPDNET</t>
  </si>
  <si>
    <t>UID10376</t>
  </si>
  <si>
    <t>H3BQQ2;Q86UK7;Q86UK7-2;Q86UK7-3</t>
  </si>
  <si>
    <t>234;289;289;289</t>
  </si>
  <si>
    <t>H3BQQ2;Q86UK7-2</t>
  </si>
  <si>
    <t>H3BQQ2</t>
  </si>
  <si>
    <t>Zinc finger protein 598</t>
  </si>
  <si>
    <t>ZNF598</t>
  </si>
  <si>
    <t>RAEARQNRHIDLQFSYAPRHSRRNEGVVGGE</t>
  </si>
  <si>
    <t>UID10377</t>
  </si>
  <si>
    <t>251;306;306;306</t>
  </si>
  <si>
    <t>PRHSRRNEGVVGGEDYEEVDRYSRQGRVARA</t>
  </si>
  <si>
    <t>UID10378</t>
  </si>
  <si>
    <t>H3BSQ0;Q96F86;H3BPW9</t>
  </si>
  <si>
    <t>42;225;225</t>
  </si>
  <si>
    <t>H3BSQ0</t>
  </si>
  <si>
    <t>Enhancer of mRNA-decapping protein 3</t>
  </si>
  <si>
    <t>EDC3</t>
  </si>
  <si>
    <t>LALFDKAAVFEEIDTYERRSGTRSRGIPNER</t>
  </si>
  <si>
    <t>UID10382</t>
  </si>
  <si>
    <t>H3BSQ0;Q96F86;H3BPN4</t>
  </si>
  <si>
    <t>75;258;39</t>
  </si>
  <si>
    <t>RYRHDENILESEPIVYRRIIVPHNVSKEFCT</t>
  </si>
  <si>
    <t>UID10383</t>
  </si>
  <si>
    <t>H3BTU7;Q9BVA0</t>
  </si>
  <si>
    <t>11;382</t>
  </si>
  <si>
    <t>H3BTU7</t>
  </si>
  <si>
    <t>Katanin p80 WD40 repeat-containing subunit B1</t>
  </si>
  <si>
    <t>KATNB1</t>
  </si>
  <si>
    <t>_____XRAEIQNAEDYNEIFQPKNSISRTPP</t>
  </si>
  <si>
    <t>UID10384</t>
  </si>
  <si>
    <t>H7BZJ0;H7C147;O60443-3;O60443</t>
  </si>
  <si>
    <t>43;79;90;254</t>
  </si>
  <si>
    <t>H7BZJ0</t>
  </si>
  <si>
    <t>Non-syndromic hearing impairment protein 5</t>
  </si>
  <si>
    <t>DFNA5</t>
  </si>
  <si>
    <t>GKQGGFENKKRIDSVYLDPLVFREFAFIDMP</t>
  </si>
  <si>
    <t>UID10386</t>
  </si>
  <si>
    <t>H7C0E5;H7BZM7;O75312</t>
  </si>
  <si>
    <t>378;422;451</t>
  </si>
  <si>
    <t>H7C0E5</t>
  </si>
  <si>
    <t>Zinc finger protein ZPR1</t>
  </si>
  <si>
    <t>ZPR1</t>
  </si>
  <si>
    <t>DQNEELGLNDMKTEGYEAGLAPQR_______</t>
  </si>
  <si>
    <t>UID10387</t>
  </si>
  <si>
    <t>H7C353;H7C2S4;O15194-2;O15194</t>
  </si>
  <si>
    <t>73;156;256;267</t>
  </si>
  <si>
    <t>H7C353</t>
  </si>
  <si>
    <t>CTD small phosphatase-like protein</t>
  </si>
  <si>
    <t>CTDSPL</t>
  </si>
  <si>
    <t>DLIPFFEGLSREDDVYSMLHRLCNSWIHMEL</t>
  </si>
  <si>
    <t>UID10393</t>
  </si>
  <si>
    <t>I3L297;P46108-2;P46108</t>
  </si>
  <si>
    <t>108;108;108</t>
  </si>
  <si>
    <t>I3L297</t>
  </si>
  <si>
    <t>Adapter molecule crk</t>
  </si>
  <si>
    <t>CRK</t>
  </si>
  <si>
    <t>EFDSLPALLEFYKIHYLDTTTLIEPVSRSRQ</t>
  </si>
  <si>
    <t>UID10399</t>
  </si>
  <si>
    <t>I6L9E5;Q8N431-2;Q8N431</t>
  </si>
  <si>
    <t>109;109;260</t>
  </si>
  <si>
    <t>I6L9E5</t>
  </si>
  <si>
    <t>Ras-GEF domain-containing family member 1C</t>
  </si>
  <si>
    <t>RASGEF1C</t>
  </si>
  <si>
    <t>TSNLEAYVKWFNRLCYLVATEICMPAKKKQR</t>
  </si>
  <si>
    <t>UID10402</t>
  </si>
  <si>
    <t>J3KMZ9;P01130-2;P01130-3;P01130-6;P01130-4;P01130;P01130-5</t>
  </si>
  <si>
    <t>913;650;661;707;787;828;828</t>
  </si>
  <si>
    <t>J3KMZ9</t>
  </si>
  <si>
    <t>Low-density lipoprotein receptor</t>
  </si>
  <si>
    <t>LDLR</t>
  </si>
  <si>
    <t>WRLKNINSINFDNPVYQKTTEDEVHICHNQD</t>
  </si>
  <si>
    <t>UID10403</t>
  </si>
  <si>
    <t>J3KNB3;Q9UN19-2;Q9UN19</t>
  </si>
  <si>
    <t>139;139;139</t>
  </si>
  <si>
    <t>J3KNB3</t>
  </si>
  <si>
    <t>Dual adapter for phosphotyrosine and 3-phosphotyrosine and 3-phosphoinositide</t>
  </si>
  <si>
    <t>DAPP1</t>
  </si>
  <si>
    <t>VLKHPYPRKVEEPSIYESVRVHTAMQTGRTE</t>
  </si>
  <si>
    <t>UID10405</t>
  </si>
  <si>
    <t>J3KNI1;Q9H9E3;J3QLW1;E9PRT5;H3BSD2;H3BMV9;Q9H9E3-2</t>
  </si>
  <si>
    <t>50;46;42;50;50;50;46</t>
  </si>
  <si>
    <t>J3KNI1</t>
  </si>
  <si>
    <t>Conserved oligomeric Golgi complex subunit 4</t>
  </si>
  <si>
    <t>COG4</t>
  </si>
  <si>
    <t>ELIRSLTELQELEAVYERLCGEEKVVERELD</t>
  </si>
  <si>
    <t>UID10406</t>
  </si>
  <si>
    <t>J3QQT0</t>
  </si>
  <si>
    <t>MICAL3</t>
  </si>
  <si>
    <t>DVLEKSSQKSRRESIYVPHALAFRRSCASKP</t>
  </si>
  <si>
    <t>UID10410</t>
  </si>
  <si>
    <t>J3QRU8;Q9Y2X7;Q9Y2X7-3;J3QQI0</t>
  </si>
  <si>
    <t>510;510;519;45</t>
  </si>
  <si>
    <t>J3QRU8</t>
  </si>
  <si>
    <t>ARF GTPase-activating protein GIT1</t>
  </si>
  <si>
    <t>GIT1</t>
  </si>
  <si>
    <t>PGGSTHRRDRQAFSMYEPGSALKPFGGPPGD</t>
  </si>
  <si>
    <t>UID10413</t>
  </si>
  <si>
    <t>S4R347;Q5T0N5-3;Q5T0N5-4;Q5T0N5-2;Q5T0N5-5;Q5T0N5;J3QSS4</t>
  </si>
  <si>
    <t>291;291;291;291;291;291;291</t>
  </si>
  <si>
    <t>S4R347</t>
  </si>
  <si>
    <t>Formin-binding protein 1-like</t>
  </si>
  <si>
    <t>FNBP1L</t>
  </si>
  <si>
    <t>EPPGDFPFEDYSQHIYRTISDGTISASKQES</t>
  </si>
  <si>
    <t>UID10414</t>
  </si>
  <si>
    <t>J3QSY7;Q96L93-5;Q96L93-6;Q96L93-4;Q96L93;Q96L93-2</t>
  </si>
  <si>
    <t>295;913;1069;1069;1069;1069</t>
  </si>
  <si>
    <t>J3QSY7</t>
  </si>
  <si>
    <t>Kinesin-like protein KIF16B</t>
  </si>
  <si>
    <t>KIF16B</t>
  </si>
  <si>
    <t>EAEQEALEKDQERLEYEIQQLKQKIYEVDGV</t>
  </si>
  <si>
    <t>UID10415</t>
  </si>
  <si>
    <t>K7EK35;Q8WWS9;P42229;P42229-2;K7EM17;P51692</t>
  </si>
  <si>
    <t>663;691;694;664;182;699</t>
  </si>
  <si>
    <t>K7EK35;P51692</t>
  </si>
  <si>
    <t>K7EK35</t>
  </si>
  <si>
    <t>Signal transducer and activator of transcription;Signal transducer and activator of transcription 5A;Signal transducer and activator of transcription 5B</t>
  </si>
  <si>
    <t>STAT5A;STAT5B</t>
  </si>
  <si>
    <t>FSKYYTPVLAKAVDGYVKPQIKQVVPEFVNA;TPVPCESATAKAVDGYVKPQIKQVVPEFVNA</t>
  </si>
  <si>
    <t>UID10418</t>
  </si>
  <si>
    <t>K7EQ71;K7EKI8;O60437</t>
  </si>
  <si>
    <t>491;1068;1070</t>
  </si>
  <si>
    <t>K7EQ71</t>
  </si>
  <si>
    <t>Periplakin</t>
  </si>
  <si>
    <t>PPL</t>
  </si>
  <si>
    <t>KEVVKLQNDPQLEAEYQQLQEDHQRQDQLRE</t>
  </si>
  <si>
    <t>UID10420</t>
  </si>
  <si>
    <t>K7EM18;P41567;O60739</t>
  </si>
  <si>
    <t>30;30;30</t>
  </si>
  <si>
    <t>K7EM18</t>
  </si>
  <si>
    <t>Eukaryotic translation initiation factor 1;Eukaryotic translation initiation factor 1b</t>
  </si>
  <si>
    <t>EIF1;EIF1B</t>
  </si>
  <si>
    <t>DASKGDDLLPAGTEDYIHIRIQQRNGRKTLT</t>
  </si>
  <si>
    <t>UID10421</t>
  </si>
  <si>
    <t>K7EN27;Q99497</t>
  </si>
  <si>
    <t>28;67</t>
  </si>
  <si>
    <t>K7EN27</t>
  </si>
  <si>
    <t>Protein deglycase DJ-1</t>
  </si>
  <si>
    <t>PARK7</t>
  </si>
  <si>
    <t>ICPDASLEDAKKEGPYDVVVLPGGNLGAQNL</t>
  </si>
  <si>
    <t>UID10422</t>
  </si>
  <si>
    <t>K7EQA9;Q16543;K7EIU0</t>
  </si>
  <si>
    <t>204;298;47</t>
  </si>
  <si>
    <t>K7EQA9</t>
  </si>
  <si>
    <t>Hsp90 co-chaperone Cdc37;Hsp90 co-chaperone Cdc37, N-terminally processed</t>
  </si>
  <si>
    <t>CDC37</t>
  </si>
  <si>
    <t>RKKRLGPGGLDPVEVYESLPEELQKCFDVKD</t>
  </si>
  <si>
    <t>UID10427</t>
  </si>
  <si>
    <t>M0R2P8;M0R3A4;M0QYA2;Q9NWS0</t>
  </si>
  <si>
    <t>75;120;183;194</t>
  </si>
  <si>
    <t>M0R2P8</t>
  </si>
  <si>
    <t>PIH1 domain-containing protein 1</t>
  </si>
  <si>
    <t>PIH1D1</t>
  </si>
  <si>
    <t>IRSEQRPRIQELGDLYTPAPGRAESGPEKPH</t>
  </si>
  <si>
    <t>UID10430</t>
  </si>
  <si>
    <t>M0R2F5;Q96CT7</t>
  </si>
  <si>
    <t>38;38</t>
  </si>
  <si>
    <t>M0R2F5</t>
  </si>
  <si>
    <t>Coiled-coil domain-containing protein 124</t>
  </si>
  <si>
    <t>CCDC124</t>
  </si>
  <si>
    <t>KAAADAKKQKELEDAYWKDDDKHVMRKEQRK</t>
  </si>
  <si>
    <t>UID10434</t>
  </si>
  <si>
    <t>M0R3B2;Q9Y314;M0R1T7;M0QX85;M0R1K2</t>
  </si>
  <si>
    <t>14;14;14;14;14</t>
  </si>
  <si>
    <t>M0R3B2</t>
  </si>
  <si>
    <t>Nitric oxide synthase-interacting protein</t>
  </si>
  <si>
    <t>NOSIP</t>
  </si>
  <si>
    <t>__MTRHGKNCTAGAVYTYHEKKKDTAASGYG</t>
  </si>
  <si>
    <t>UID10435</t>
  </si>
  <si>
    <t>O00193;E9PM92;E3W975;E9PRZ9</t>
  </si>
  <si>
    <t>84;84;40;56</t>
  </si>
  <si>
    <t>O00193</t>
  </si>
  <si>
    <t>Small acidic protein</t>
  </si>
  <si>
    <t>SMAP;C11orf58</t>
  </si>
  <si>
    <t>TGEEDKKINEELESQYQQSMDSKLSGRYRRH</t>
  </si>
  <si>
    <t>UID10438</t>
  </si>
  <si>
    <t>O00308-2;O00308</t>
  </si>
  <si>
    <t>253;369</t>
  </si>
  <si>
    <t>O00308-2</t>
  </si>
  <si>
    <t>NEDD4-like E3 ubiquitin-protein ligase WWP2</t>
  </si>
  <si>
    <t>WWP2</t>
  </si>
  <si>
    <t>RTTTWQRPTAEYVRNYEQWQSQRNQLQGAMQ</t>
  </si>
  <si>
    <t>UID10439</t>
  </si>
  <si>
    <t>O00401</t>
  </si>
  <si>
    <t>Neural Wiskott-Aldrich syndrome protein</t>
  </si>
  <si>
    <t>WASL</t>
  </si>
  <si>
    <t>ATVDIKNPEITTNRFYGPQVNNISHTKEKKK</t>
  </si>
  <si>
    <t>UID10440</t>
  </si>
  <si>
    <t>ISEAQLKDRETSKVIYDFIEKTGGVEAVKNE</t>
  </si>
  <si>
    <t>UID10441</t>
  </si>
  <si>
    <t>O00459</t>
  </si>
  <si>
    <t>Phosphatidylinositol 3-kinase regulatory subunit beta</t>
  </si>
  <si>
    <t>PIK3R2</t>
  </si>
  <si>
    <t>KINEWLGIKNETEDQYALMEDEDDLPHHEER</t>
  </si>
  <si>
    <t>UID10442</t>
  </si>
  <si>
    <t>O00534</t>
  </si>
  <si>
    <t>von Willebrand factor A domain-containing protein 5A</t>
  </si>
  <si>
    <t>VWA5A</t>
  </si>
  <si>
    <t>GELMCYKAKTFQMDDYSLCGLISHKDQHSPG</t>
  </si>
  <si>
    <t>UID10443</t>
  </si>
  <si>
    <t>O00629</t>
  </si>
  <si>
    <t>Importin subunit alpha-3</t>
  </si>
  <si>
    <t>KPNA4</t>
  </si>
  <si>
    <t>VPHEDICEDSDIDGDYRVQNTSLEAIVQNAS</t>
  </si>
  <si>
    <t>UID10446</t>
  </si>
  <si>
    <t>O14828</t>
  </si>
  <si>
    <t>Secretory carrier-associated membrane protein 3</t>
  </si>
  <si>
    <t>SCAMP3</t>
  </si>
  <si>
    <t>LDVYNPFETREPPPAYEPPAPAPLPPPSAPS</t>
  </si>
  <si>
    <t>UID10455</t>
  </si>
  <si>
    <t>O14964-2;O14964;I3L1E3</t>
  </si>
  <si>
    <t>334;334;54</t>
  </si>
  <si>
    <t>O14964-2</t>
  </si>
  <si>
    <t>Hepatocyte growth factor-regulated tyrosine kinase substrate</t>
  </si>
  <si>
    <t>HGS</t>
  </si>
  <si>
    <t>AEDIDPELARYLNRNYWEKKQEEARKSPTPS</t>
  </si>
  <si>
    <t>UID10461</t>
  </si>
  <si>
    <t>O14974-5;O14974-4;O14974-3;O14974-2;O14974;F8VZN8;H0YIS4;H0YHI8</t>
  </si>
  <si>
    <t>409;496;496;496;496;496;191;100</t>
  </si>
  <si>
    <t>O14974-5</t>
  </si>
  <si>
    <t>Protein phosphatase 1 regulatory subunit 12A</t>
  </si>
  <si>
    <t>PPP1R12A</t>
  </si>
  <si>
    <t>DNKEKEKDSKGTRLAYVAPTIPRRLASTSDI</t>
  </si>
  <si>
    <t>UID10462</t>
  </si>
  <si>
    <t>O14974-5;O14974-4;O14974-3;O14974-2;O14974;H0YIM2;H0YIS3</t>
  </si>
  <si>
    <t>814;842;845;901;901;84;152</t>
  </si>
  <si>
    <t>SISRYETSSTSAGDRYDSLLGRSGSYSYLEE</t>
  </si>
  <si>
    <t>UID10463</t>
  </si>
  <si>
    <t>O15013-7;O15013-4;O15013-5;O15013-6;O15013;H0YAN8</t>
  </si>
  <si>
    <t>1244;1278;1282;1306;1307;926</t>
  </si>
  <si>
    <t>O15013-7</t>
  </si>
  <si>
    <t>Rho guanine nucleotide exchange factor 10</t>
  </si>
  <si>
    <t>ARHGEF10</t>
  </si>
  <si>
    <t>HGSSSLEHRSEDSTIYDLLKDPVSLRSKARR</t>
  </si>
  <si>
    <t>UID10465</t>
  </si>
  <si>
    <t>O15027-5;J3KNL6;O15027-2;O15027-4;O15027-3;O15027;X6RGP5</t>
  </si>
  <si>
    <t>1161;1339;1161;1161;1161;1161;61</t>
  </si>
  <si>
    <t>O15027-5</t>
  </si>
  <si>
    <t>Protein transport protein Sec16A</t>
  </si>
  <si>
    <t>SEC16A</t>
  </si>
  <si>
    <t>FTGSFDDDPDPHRDPYGEEVDRRSVHSEHSA</t>
  </si>
  <si>
    <t>UID10467</t>
  </si>
  <si>
    <t>O15027-5;J3KNL6;O15027-2;O15027-4;O15027-3;O15027</t>
  </si>
  <si>
    <t>311;489;311;311;311;311</t>
  </si>
  <si>
    <t>EPLNLDPSSPSDQFRYGPLPGPAVPRHGAVC</t>
  </si>
  <si>
    <t>UID10468</t>
  </si>
  <si>
    <t>U3KQ30;O15126-2;O15126</t>
  </si>
  <si>
    <t>U3KQ30</t>
  </si>
  <si>
    <t>Secretory carrier-associated membrane protein 1</t>
  </si>
  <si>
    <t>SCAMP1</t>
  </si>
  <si>
    <t>NTQPAIMKPTEEHPAYTQIAKEHALAQAELL</t>
  </si>
  <si>
    <t>UID10471</t>
  </si>
  <si>
    <t>37;37;37</t>
  </si>
  <si>
    <t>SVTQVTRNVPPGLDEYNPFSDSRTPPPGGVK</t>
  </si>
  <si>
    <t>UID10472</t>
  </si>
  <si>
    <t>O15212</t>
  </si>
  <si>
    <t>Prefoldin subunit 6</t>
  </si>
  <si>
    <t>PFDN6</t>
  </si>
  <si>
    <t>QELGEARATVGKRLDYITAEIKRYESQLRDL</t>
  </si>
  <si>
    <t>UID10473</t>
  </si>
  <si>
    <t>O15357;O15357-2</t>
  </si>
  <si>
    <t>886;644</t>
  </si>
  <si>
    <t>O15357</t>
  </si>
  <si>
    <t>Phosphatidylinositol 3,4,5-trisphosphate 5-phosphatase 2</t>
  </si>
  <si>
    <t>INPPL1</t>
  </si>
  <si>
    <t>KVRVPTERLGTRERLYEWISIDKDEAGAKSK</t>
  </si>
  <si>
    <t>UID10475</t>
  </si>
  <si>
    <t>O15357;O15357-2;H7BXR2;H0YFZ4</t>
  </si>
  <si>
    <t>1162;920;24;175</t>
  </si>
  <si>
    <t>PGPLELQPPRGLPSDYGRPLSFPPPRIRESI</t>
  </si>
  <si>
    <t>UID10476</t>
  </si>
  <si>
    <t>O15357;O15357-2;H0YFZ4</t>
  </si>
  <si>
    <t>1135;893;148</t>
  </si>
  <si>
    <t>SCSVLQMAKTLSEVDYAPAGPARSALLPGPL</t>
  </si>
  <si>
    <t>UID10479</t>
  </si>
  <si>
    <t>O15403</t>
  </si>
  <si>
    <t>Monocarboxylate transporter 7</t>
  </si>
  <si>
    <t>SLC16A6</t>
  </si>
  <si>
    <t>ASPKIVIQENRKEAQYMLENEKTRTSIDSID</t>
  </si>
  <si>
    <t>UID10480</t>
  </si>
  <si>
    <t>O15541</t>
  </si>
  <si>
    <t>RING finger protein 113A</t>
  </si>
  <si>
    <t>RNF113A</t>
  </si>
  <si>
    <t>SAKPVGPEDMGATAVYELDTEKERDAQAIFE</t>
  </si>
  <si>
    <t>UID10481</t>
  </si>
  <si>
    <t>O43164-2;O43164</t>
  </si>
  <si>
    <t>63;63</t>
  </si>
  <si>
    <t>O43164-2</t>
  </si>
  <si>
    <t>E3 ubiquitin-protein ligase Praja-2</t>
  </si>
  <si>
    <t>PJA2</t>
  </si>
  <si>
    <t>CMTRHERSLGRAGDDYEVLELDDVPKENSSG</t>
  </si>
  <si>
    <t>UID10482</t>
  </si>
  <si>
    <t>O43353-2;O43353</t>
  </si>
  <si>
    <t>244;381</t>
  </si>
  <si>
    <t>O43353-2</t>
  </si>
  <si>
    <t>Receptor-interacting serine/threonine-protein kinase 2</t>
  </si>
  <si>
    <t>RIPK2</t>
  </si>
  <si>
    <t>APQDNDFLSRKAQDCYFMKLHHCPGNHSWDS</t>
  </si>
  <si>
    <t>UID10485</t>
  </si>
  <si>
    <t>O43491;H0Y5B0;E9PMV8;E9PPC9;Q6ZSX4</t>
  </si>
  <si>
    <t>623;114;22;22;22</t>
  </si>
  <si>
    <t>O43491</t>
  </si>
  <si>
    <t>Band 4.1-like protein 2</t>
  </si>
  <si>
    <t>EPB41L2</t>
  </si>
  <si>
    <t>IEGKKNSLRVEGDNIYVRHSNLMLEELDKAQ</t>
  </si>
  <si>
    <t>UID10487</t>
  </si>
  <si>
    <t>O43491;H0Y5B0;E9PMV8;E9PK52;E9PHY5;O43491-4;Q6R5J7</t>
  </si>
  <si>
    <t>773;316;172;703;703;703;151</t>
  </si>
  <si>
    <t>PHHRVTEGTIREEQEYEEEVEEEPRPAAKVV</t>
  </si>
  <si>
    <t>UID10488</t>
  </si>
  <si>
    <t>O43865</t>
  </si>
  <si>
    <t>Putative adenosylhomocysteinase 2</t>
  </si>
  <si>
    <t>AHCYL1</t>
  </si>
  <si>
    <t>GEELKQAKEIEDAEKYSFMATVTKAPKKQIQ</t>
  </si>
  <si>
    <t>UID10490</t>
  </si>
  <si>
    <t>O60245</t>
  </si>
  <si>
    <t>Protocadherin-7</t>
  </si>
  <si>
    <t>CQTNNKYSKQMRLHPYITVFG__________</t>
  </si>
  <si>
    <t>UID10491</t>
  </si>
  <si>
    <t>O60503</t>
  </si>
  <si>
    <t>Adenylate cyclase type 9</t>
  </si>
  <si>
    <t>ADCY9</t>
  </si>
  <si>
    <t>RSPTDEIANLVPSVQYVDKTSLGSDSSTQAK</t>
  </si>
  <si>
    <t>UID10495</t>
  </si>
  <si>
    <t>O60566;O60566-3</t>
  </si>
  <si>
    <t>660;674</t>
  </si>
  <si>
    <t>O60566</t>
  </si>
  <si>
    <t>Mitotic checkpoint serine/threonine-protein kinase BUB1 beta</t>
  </si>
  <si>
    <t>BUB1B</t>
  </si>
  <si>
    <t>DVKTSEDQQTACGTIYSQTLSIKKLSPIIED</t>
  </si>
  <si>
    <t>UID10497</t>
  </si>
  <si>
    <t>O75157-2;O75157</t>
  </si>
  <si>
    <t>57;57</t>
  </si>
  <si>
    <t>O75157-2</t>
  </si>
  <si>
    <t>TSC22 domain family protein 2</t>
  </si>
  <si>
    <t>TSC22D2</t>
  </si>
  <si>
    <t>EDVSSEIFDVSRATDYGPEEVCERSSSEETL</t>
  </si>
  <si>
    <t>UID10500</t>
  </si>
  <si>
    <t>O75369-8;E7EN95;O75369-7;O75369-2;O75369-9;O75369;O75369-6;O75369-3</t>
  </si>
  <si>
    <t>2533;2309;2322;2478;2491;2502;2437;2461</t>
  </si>
  <si>
    <t>O75369-8</t>
  </si>
  <si>
    <t>Filamin-B</t>
  </si>
  <si>
    <t>FLNB</t>
  </si>
  <si>
    <t>SILVESVTRSSTETCYSAIPKASSDASKVTS</t>
  </si>
  <si>
    <t>UID10504</t>
  </si>
  <si>
    <t>O75533;B4DGZ4;O75533-2</t>
  </si>
  <si>
    <t>39;39;39</t>
  </si>
  <si>
    <t>O75533</t>
  </si>
  <si>
    <t>Splicing factor 3B subunit 1</t>
  </si>
  <si>
    <t>SF3B1</t>
  </si>
  <si>
    <t>ALDEAQGVGLDSTGYYDQEIYGGSDSRFAGY</t>
  </si>
  <si>
    <t>UID10507</t>
  </si>
  <si>
    <t>O75815;O75815-3</t>
  </si>
  <si>
    <t>266;175</t>
  </si>
  <si>
    <t>O75815</t>
  </si>
  <si>
    <t>Breast cancer anti-estrogen resistance protein 3</t>
  </si>
  <si>
    <t>BCAR3</t>
  </si>
  <si>
    <t>QPINRTVPLRCLEEHYGTSPGQAREGSLTKG</t>
  </si>
  <si>
    <t>UID10508</t>
  </si>
  <si>
    <t>TFTFRDPHLLDPTVEYVKFSKERHIMDRTPE</t>
  </si>
  <si>
    <t>UID10509</t>
  </si>
  <si>
    <t>O75886</t>
  </si>
  <si>
    <t>Signal transducing adapter molecule 2</t>
  </si>
  <si>
    <t>STAM2</t>
  </si>
  <si>
    <t>EALELYNKLVNEAPVYSVYSKLHPPAHYPPA</t>
  </si>
  <si>
    <t>UID10513</t>
  </si>
  <si>
    <t>ELYNKLVNEAPVYSVYSKLHPPAHYPPASSG</t>
  </si>
  <si>
    <t>UID10514</t>
  </si>
  <si>
    <t>O75934</t>
  </si>
  <si>
    <t>Pre-mRNA-splicing factor SPF27</t>
  </si>
  <si>
    <t>BCAS2</t>
  </si>
  <si>
    <t>NYEIERTIVQLENEIYQIKQQHGEANKENIR</t>
  </si>
  <si>
    <t>UID10515</t>
  </si>
  <si>
    <t>O75976-2;O75976</t>
  </si>
  <si>
    <t>1097;1344</t>
  </si>
  <si>
    <t>O75976-2</t>
  </si>
  <si>
    <t>Carboxypeptidase D</t>
  </si>
  <si>
    <t>CPD</t>
  </si>
  <si>
    <t>RHKDGFHRLRQHHDEYEDEIRMMSTGSKKSL</t>
  </si>
  <si>
    <t>UID10516</t>
  </si>
  <si>
    <t>O95218;O95218-2</t>
  </si>
  <si>
    <t>183;183</t>
  </si>
  <si>
    <t>O95218-2</t>
  </si>
  <si>
    <t>Zinc finger Ran-binding domain-containing protein 2</t>
  </si>
  <si>
    <t>ZRANB2</t>
  </si>
  <si>
    <t>KLDEDEDEDDADLSKYNLDASEEEDSNKKKS</t>
  </si>
  <si>
    <t>UID10524</t>
  </si>
  <si>
    <t>O95297-4;O95297-2;O95297</t>
  </si>
  <si>
    <t>76;199;200</t>
  </si>
  <si>
    <t>O95297-4</t>
  </si>
  <si>
    <t>Myelin protein zero-like protein 1</t>
  </si>
  <si>
    <t>MPZL1</t>
  </si>
  <si>
    <t>MILAVLYRRKNSKRDYTGCSTSESLSPVKQA</t>
  </si>
  <si>
    <t>UID10525</t>
  </si>
  <si>
    <t>O95297-4;O95297-2;O95297;O95297-5</t>
  </si>
  <si>
    <t>139;262;263;113</t>
  </si>
  <si>
    <t>GGHHSDKINKSESVVYADIRKN_________</t>
  </si>
  <si>
    <t>UID10526</t>
  </si>
  <si>
    <t>O95359-3;E7EMZ9;E9PBC6;O95359;O95359-5;D6RAA5;Q4VXL8;O95359-6;O95359-1;E9PGB3;H0Y911;Q4VXL4;O95359-2</t>
  </si>
  <si>
    <t>2548;2503;2552;2548;694;638;638;626;626;643;283;252;248</t>
  </si>
  <si>
    <t>O95359-3</t>
  </si>
  <si>
    <t>Transforming acidic coiled-coil-containing protein 2</t>
  </si>
  <si>
    <t>TACC2</t>
  </si>
  <si>
    <t>SSLPQDDDAPKKQALYLMFDTSQESPVKSSP</t>
  </si>
  <si>
    <t>UID10527</t>
  </si>
  <si>
    <t>O95425-2;O95425-3;O95425-4;O95425</t>
  </si>
  <si>
    <t>185;185;185;185</t>
  </si>
  <si>
    <t>O95425-2</t>
  </si>
  <si>
    <t>Supervillin</t>
  </si>
  <si>
    <t>SVIL</t>
  </si>
  <si>
    <t>TETMGLRTCAGESKDYALHVGDGSSDPEVLL</t>
  </si>
  <si>
    <t>UID10530</t>
  </si>
  <si>
    <t>O95684-2;O95684;O95684-3</t>
  </si>
  <si>
    <t>317;337;88</t>
  </si>
  <si>
    <t>O95684-2</t>
  </si>
  <si>
    <t>FGFR1 oncogene partner</t>
  </si>
  <si>
    <t>FGFR1OP</t>
  </si>
  <si>
    <t>DKIGSLGLGTGEDDDYVDDFNSTSHRSEKSE</t>
  </si>
  <si>
    <t>UID10532</t>
  </si>
  <si>
    <t>O95721</t>
  </si>
  <si>
    <t>Synaptosomal-associated protein 29</t>
  </si>
  <si>
    <t>SNAP29</t>
  </si>
  <si>
    <t>RDLPDGPDAPADRQQYLRQEVLRRAEATAAS</t>
  </si>
  <si>
    <t>UID10533</t>
  </si>
  <si>
    <t>O95817;C9JFK9</t>
  </si>
  <si>
    <t>93;35</t>
  </si>
  <si>
    <t>O95817</t>
  </si>
  <si>
    <t>BAG family molecular chaperone regulator 3</t>
  </si>
  <si>
    <t>BAG3</t>
  </si>
  <si>
    <t>PAREGHPVYPQLRPGYIPIPVLHEGAENRQV</t>
  </si>
  <si>
    <t>UID10535</t>
  </si>
  <si>
    <t>240;182</t>
  </si>
  <si>
    <t>FHQAQKTHYPAQQGEYQTHQPVYHKIQGDDW</t>
  </si>
  <si>
    <t>UID10536</t>
  </si>
  <si>
    <t>O95835;Q9NRM7</t>
  </si>
  <si>
    <t>1076;1038</t>
  </si>
  <si>
    <t>Q9NRM7</t>
  </si>
  <si>
    <t>Serine/threonine-protein kinase LATS1;Serine/threonine-protein kinase LATS2</t>
  </si>
  <si>
    <t>LATS1;LATS2</t>
  </si>
  <si>
    <t>DTLTSPNNKHPEHAFYEFTFRRFFDDNGYPF;LNGWYKNGKHPEHAFYEFTFRRFFDDNGYPY</t>
  </si>
  <si>
    <t>UID10537</t>
  </si>
  <si>
    <t>O95905-2;O95905;O95905-3</t>
  </si>
  <si>
    <t>405;448;481</t>
  </si>
  <si>
    <t>O95905-2</t>
  </si>
  <si>
    <t>Protein SGT1</t>
  </si>
  <si>
    <t>ECD</t>
  </si>
  <si>
    <t>KKESESVSKEEKEQNYDLTEVSESMKAFISK</t>
  </si>
  <si>
    <t>UID10538</t>
  </si>
  <si>
    <t>P00167-2;P00167-3;P00167</t>
  </si>
  <si>
    <t>11;11;11</t>
  </si>
  <si>
    <t>P00167-2</t>
  </si>
  <si>
    <t>Cytochrome b5</t>
  </si>
  <si>
    <t>CYB5A</t>
  </si>
  <si>
    <t>_____MAEQSDEAVKYYTLEEIQKHNHSKST</t>
  </si>
  <si>
    <t>UID10539</t>
  </si>
  <si>
    <t>P00519;P00519-2;P42684-2;P42684-6;P42684-3;P42684;P42684-8;P42684-4;P42684-7;P42684-10;P42684-5</t>
  </si>
  <si>
    <t>393;412;404;418;425;439;418;404;418;425;439</t>
  </si>
  <si>
    <t>P00519;P42684-2;P42684-4</t>
  </si>
  <si>
    <t>P42684-2</t>
  </si>
  <si>
    <t>Tyrosine-protein kinase ABL1;Abelson tyrosine-protein kinase 2</t>
  </si>
  <si>
    <t>ABL1;ABL2</t>
  </si>
  <si>
    <t>KVADFGLSRLMTGDTYTAHAGAKFPIKWTAP</t>
  </si>
  <si>
    <t>UID10540</t>
  </si>
  <si>
    <t>P00519;P00519-2</t>
  </si>
  <si>
    <t>226;245</t>
  </si>
  <si>
    <t>P00519</t>
  </si>
  <si>
    <t>Tyrosine-protein kinase ABL1</t>
  </si>
  <si>
    <t>ABL1</t>
  </si>
  <si>
    <t>TTLHYPAPKRNKPTVYGVSPNYDKWEMERTD</t>
  </si>
  <si>
    <t>UID10541</t>
  </si>
  <si>
    <t>P01112-2;P01116-2;P01116;P01112;P01111</t>
  </si>
  <si>
    <t>32;32;32;32;32</t>
  </si>
  <si>
    <t>P01112-2</t>
  </si>
  <si>
    <t>GTPase HRas;GTPase HRas, N-terminally processed;GTPase KRas;GTPase KRas, N-terminally processed;GTPase NRas</t>
  </si>
  <si>
    <t>HRAS;KRAS;NRAS</t>
  </si>
  <si>
    <t>SALTIQLIQNHFVDEYDPTIEDSYRKQVVID</t>
  </si>
  <si>
    <t>UID10543</t>
  </si>
  <si>
    <t>Q09160;P30447;P10316;P05534;P01892;P01891</t>
  </si>
  <si>
    <t>344;344;344;344;344;344</t>
  </si>
  <si>
    <t>Q09160</t>
  </si>
  <si>
    <t>HLA class I histocompatibility antigen, A-80 alpha chain;HLA class I histocompatibility antigen, A-23 alpha chain;HLA class I histocompatibility antigen, A-69 alpha chain;HLA class I histocompatibility antigen, A-24 alpha chain;HLA class I histocompatibility antigen, A-2 alpha chain;HLA class I histocompatibility antigen, A-68 alpha chain</t>
  </si>
  <si>
    <t>HLA-A</t>
  </si>
  <si>
    <t>AVMWRKKSSVRKGGSYSQAASSDSAQGSDVS</t>
  </si>
  <si>
    <t>UID10544</t>
  </si>
  <si>
    <t>P04818-2;P04818</t>
  </si>
  <si>
    <t>135;135</t>
  </si>
  <si>
    <t>P04818-2</t>
  </si>
  <si>
    <t>Thymidylate synthase</t>
  </si>
  <si>
    <t>TYMS</t>
  </si>
  <si>
    <t>SLGFSTREEGDLGPVYGFQWRHFGAEYRDME</t>
  </si>
  <si>
    <t>UID10545</t>
  </si>
  <si>
    <t>P04920-2;P04920-3;P04920;C9J9M9;C9J722;C9J035;C9JVC2</t>
  </si>
  <si>
    <t>59;64;73;73;73;73;73</t>
  </si>
  <si>
    <t>P04920-2</t>
  </si>
  <si>
    <t>Anion exchange protein 2</t>
  </si>
  <si>
    <t>SLC4A2</t>
  </si>
  <si>
    <t>GGEEPGRSYGEEDFEYHRQSSHHIHHPLSTH</t>
  </si>
  <si>
    <t>UID10546</t>
  </si>
  <si>
    <t>P05556</t>
  </si>
  <si>
    <t>Integrin beta-1</t>
  </si>
  <si>
    <t>ITGB1</t>
  </si>
  <si>
    <t>KEKMNAKWDTGENPIYKSAVTTVVNPKYEGK</t>
  </si>
  <si>
    <t>UID10547</t>
  </si>
  <si>
    <t>P05783;F8VZY9</t>
  </si>
  <si>
    <t>36;36</t>
  </si>
  <si>
    <t>P05783</t>
  </si>
  <si>
    <t>Keratin, type I cytoskeletal 18</t>
  </si>
  <si>
    <t>KRT18</t>
  </si>
  <si>
    <t>APSYGARPVSSAASVYAGAGGSGSRISVSRS</t>
  </si>
  <si>
    <t>UID10548</t>
  </si>
  <si>
    <t>P06733;K7EM90;F5H0C8;P13929-3;B7Z2X9;P13929-2;P13929;P09104;F5H1C3;E5RI09;E5RG95;K7EPM1;K7EKN2;E5RGZ4</t>
  </si>
  <si>
    <t>44;44;44;44;44;44;44;44;44;44;44;44;44;44</t>
  </si>
  <si>
    <t>P06733</t>
  </si>
  <si>
    <t>Alpha-enolase;Enolase;Beta-enolase;Gamma-enolase</t>
  </si>
  <si>
    <t>ENO1;ENO2;ENO3</t>
  </si>
  <si>
    <t>GLFRAAVPSGASTGIYEALELRDNDKTRYMG</t>
  </si>
  <si>
    <t>UID10552</t>
  </si>
  <si>
    <t>P07355;P07355-2;H0YN42;H0YMD0;H0YMU9;H0YN28;H0YL33;H0YM50;H0YNA0;H0YNP5</t>
  </si>
  <si>
    <t>188;206;188;188;188;71;71;157;71;123</t>
  </si>
  <si>
    <t>P07355</t>
  </si>
  <si>
    <t>Annexin A2;Annexin</t>
  </si>
  <si>
    <t>ANXA2</t>
  </si>
  <si>
    <t>ALAKGRRAEDGSVIDYELIDQDARDLYDAGV</t>
  </si>
  <si>
    <t>UID10553</t>
  </si>
  <si>
    <t>P07355;P07355-2;H0YN42;A6NMY6;H0YMD0;H0YMU9;H0YMM1;H0YKS4;H0YNB8;H0YMD9;H0YKN4;H0YKV8;H0YKL9;H0YKZ7;H0YLV6;H0YMT9;H0YKX9;H0YMW4</t>
  </si>
  <si>
    <t>24;42;24;24;24;24;24;24;24;24;24;24;24;24;24;24;24;52</t>
  </si>
  <si>
    <t>Annexin A2;Annexin;Putative annexin A2-like protein</t>
  </si>
  <si>
    <t>ANXA2;ANXA2P2</t>
  </si>
  <si>
    <t>CKLSLEGDHSTPPSAYGSVKAYTNFDAERDA</t>
  </si>
  <si>
    <t>UID10554</t>
  </si>
  <si>
    <t>P07355;P07355-2;H0YN42;A6NMY6;H0YN28;H0YL33;H0YM50</t>
  </si>
  <si>
    <t>238;256;238;238;121;121;207</t>
  </si>
  <si>
    <t>PHLQKVFDRYKSYSPYDMLESIRKEVKGDLE</t>
  </si>
  <si>
    <t>UID10555</t>
  </si>
  <si>
    <t>P07900;P07900-2;Q86U12;Q14568;P08238;Q58FF8</t>
  </si>
  <si>
    <t>284;406;105;283;276;198</t>
  </si>
  <si>
    <t>P07900;P08238;Q58FF8</t>
  </si>
  <si>
    <t>P08238</t>
  </si>
  <si>
    <t>Heat shock protein HSP 90-alpha;Heat shock protein HSP 90-alpha A2;Heat shock protein HSP 90-beta;Putative heat shock protein HSP 90-beta 2</t>
  </si>
  <si>
    <t>HSP90AA1;HSP90AA2P;HSP90AB1;HSP90AB2P</t>
  </si>
  <si>
    <t>KKDGDKKKKKKIKEKYIDQEELNKTKPIWTR;SGKDKKKKTKKIKEKYIDQEELNKTKPIWTR</t>
  </si>
  <si>
    <t>UID10556</t>
  </si>
  <si>
    <t>Heat shock protein HSP 90-beta</t>
  </si>
  <si>
    <t>HSP90AB1</t>
  </si>
  <si>
    <t>SNRLVSSPCCIVTSTYGWTANMERIMKAQAL</t>
  </si>
  <si>
    <t>UID10557</t>
  </si>
  <si>
    <t>P08581;P08581-2</t>
  </si>
  <si>
    <t>1003;1021</t>
  </si>
  <si>
    <t>P08581</t>
  </si>
  <si>
    <t>Hepatocyte growth factor receptor</t>
  </si>
  <si>
    <t>MET</t>
  </si>
  <si>
    <t>SVSPTTEMVSNESVDYRATFPEDQFPNSSQN</t>
  </si>
  <si>
    <t>UID10559</t>
  </si>
  <si>
    <t>P08670;B0YJC4</t>
  </si>
  <si>
    <t>61;61</t>
  </si>
  <si>
    <t>P08670</t>
  </si>
  <si>
    <t>Vimentin</t>
  </si>
  <si>
    <t>VIM</t>
  </si>
  <si>
    <t>PSTSRSLYASSPGGVYATRSSAVRLRSSVPG</t>
  </si>
  <si>
    <t>UID10561</t>
  </si>
  <si>
    <t>P11171-4;P11171-3;P11171-7;P11171-2;P11171</t>
  </si>
  <si>
    <t>418;437;646;627;660</t>
  </si>
  <si>
    <t>P11171-4</t>
  </si>
  <si>
    <t>Protein 4.1</t>
  </si>
  <si>
    <t>EPB41</t>
  </si>
  <si>
    <t>EAWKKKRERLDGENIYIRHSNLMLEDLDKSQ</t>
  </si>
  <si>
    <t>UID10563</t>
  </si>
  <si>
    <t>P11413;P11413-3;P11413-2</t>
  </si>
  <si>
    <t>507;537;553</t>
  </si>
  <si>
    <t>P11413</t>
  </si>
  <si>
    <t>Glucose-6-phosphate 1-dehydrogenase</t>
  </si>
  <si>
    <t>G6PD</t>
  </si>
  <si>
    <t>ADELMKRVGFQYEGTYKWVNPHKL_______</t>
  </si>
  <si>
    <t>UID10564</t>
  </si>
  <si>
    <t>P15924-2;P15924-3;P15924</t>
  </si>
  <si>
    <t>56;56;56</t>
  </si>
  <si>
    <t>P15924-2</t>
  </si>
  <si>
    <t>Desmoplakin</t>
  </si>
  <si>
    <t>DSP</t>
  </si>
  <si>
    <t>YYSRRGVITDQNSDGYCQTGTMSRHQNQNTI</t>
  </si>
  <si>
    <t>UID10568</t>
  </si>
  <si>
    <t>P16333-2;P16333;C9K098;C9JVV5;H7C5C7;C9J869;C9JAB9</t>
  </si>
  <si>
    <t>41;105;105;105;93;105;41</t>
  </si>
  <si>
    <t>P16333-2</t>
  </si>
  <si>
    <t>Cytoplasmic protein NCK1</t>
  </si>
  <si>
    <t>NCK1</t>
  </si>
  <si>
    <t>ASPADDSFVDPGERLYDLNMPAYVKFNYMAE</t>
  </si>
  <si>
    <t>UID10570</t>
  </si>
  <si>
    <t>P16591-2;P16591</t>
  </si>
  <si>
    <t>227;402</t>
  </si>
  <si>
    <t>P16591-2</t>
  </si>
  <si>
    <t>Tyrosine-protein kinase Fer</t>
  </si>
  <si>
    <t>FER</t>
  </si>
  <si>
    <t>KVQENDGKEPPPVVNYEEDARSVTSMERKER</t>
  </si>
  <si>
    <t>UID10571</t>
  </si>
  <si>
    <t>P16885</t>
  </si>
  <si>
    <t>1-phosphatidylinositol 4,5-bisphosphate phosphodiesterase gamma-2</t>
  </si>
  <si>
    <t>PLCG2</t>
  </si>
  <si>
    <t>ALVKEFSVNENQLQLYQEKCNKRLREKRVSN</t>
  </si>
  <si>
    <t>UID10572</t>
  </si>
  <si>
    <t>P18031</t>
  </si>
  <si>
    <t>Tyrosine-protein phosphatase non-receptor type 1</t>
  </si>
  <si>
    <t>PTPN1</t>
  </si>
  <si>
    <t>PCRVAKLPKNKNRNRYRDVSPFDHSRIKLHQ</t>
  </si>
  <si>
    <t>UID10573</t>
  </si>
  <si>
    <t>P18084</t>
  </si>
  <si>
    <t>Integrin beta-5</t>
  </si>
  <si>
    <t>ITGB5</t>
  </si>
  <si>
    <t>SERSRARYEMASNPLYRKPISTHTVDFTFNK</t>
  </si>
  <si>
    <t>UID10574</t>
  </si>
  <si>
    <t>P19174;P19174-2</t>
  </si>
  <si>
    <t>783;783</t>
  </si>
  <si>
    <t>P19174</t>
  </si>
  <si>
    <t>1-phosphatidylinositol 4,5-bisphosphate phosphodiesterase gamma-1</t>
  </si>
  <si>
    <t>PLCG1</t>
  </si>
  <si>
    <t>EPDYGALYEGRNPGFYVEANPMPTFKCAVKA</t>
  </si>
  <si>
    <t>UID10578</t>
  </si>
  <si>
    <t>P19174;P19174-2;V9GY71;V9GYH5</t>
  </si>
  <si>
    <t>1253;1254;71;96</t>
  </si>
  <si>
    <t>QLFHGRAREGSFESRYQQPFEDFRISQEHLA</t>
  </si>
  <si>
    <t>UID10580</t>
  </si>
  <si>
    <t>P20338</t>
  </si>
  <si>
    <t>Ras-related protein Rab-4A</t>
  </si>
  <si>
    <t>RAB4A</t>
  </si>
  <si>
    <t>ESGELDPERMGSGIQYGDAALRQLRSPRRAQ</t>
  </si>
  <si>
    <t>UID10583</t>
  </si>
  <si>
    <t>P22314;Q5JRS1;Q5JRS3;Q5JRS2;Q5JRR9;Q5JRS0</t>
  </si>
  <si>
    <t>55;69;106;106;55;69</t>
  </si>
  <si>
    <t>P22314</t>
  </si>
  <si>
    <t>Ubiquitin-like modifier-activating enzyme 1</t>
  </si>
  <si>
    <t>UBA1</t>
  </si>
  <si>
    <t>GMAKNGSEADIDEGLYSRQLYVLGHEAMKRL</t>
  </si>
  <si>
    <t>UID10586</t>
  </si>
  <si>
    <t>P22681</t>
  </si>
  <si>
    <t>E3 ubiquitin-protein ligase CBL</t>
  </si>
  <si>
    <t>CBL</t>
  </si>
  <si>
    <t>CDHPKIKPSSSANAIYSLAARPLPVPKLPPG</t>
  </si>
  <si>
    <t>UID10587</t>
  </si>
  <si>
    <t>P24666-3;P24666-2;P24666</t>
  </si>
  <si>
    <t>99;133;133</t>
  </si>
  <si>
    <t>P24666-3</t>
  </si>
  <si>
    <t>Low molecular weight phosphotyrosine protein phosphatase</t>
  </si>
  <si>
    <t>ACP1</t>
  </si>
  <si>
    <t>GSYDPQKQLIIEDPYYGNDSDFETVYQQCVR</t>
  </si>
  <si>
    <t>UID10591</t>
  </si>
  <si>
    <t>P25054-2;P25054;B7Z2B6;E9PFT7</t>
  </si>
  <si>
    <t>762;863;845;863</t>
  </si>
  <si>
    <t>P25054-2</t>
  </si>
  <si>
    <t>Adenomatous polyposis coli protein</t>
  </si>
  <si>
    <t>APC</t>
  </si>
  <si>
    <t>KDRSLERERGIGLGNYHPATENPGTSSKRGL</t>
  </si>
  <si>
    <t>UID10594</t>
  </si>
  <si>
    <t>P26196</t>
  </si>
  <si>
    <t>Probable ATP-dependent RNA helicase DDX6</t>
  </si>
  <si>
    <t>DDX6</t>
  </si>
  <si>
    <t>KPIPSNIDKSLYVAEYHSEPVEDEKP_____</t>
  </si>
  <si>
    <t>UID10595</t>
  </si>
  <si>
    <t>P28066</t>
  </si>
  <si>
    <t>Proteasome subunit alpha type-5</t>
  </si>
  <si>
    <t>PSMA5</t>
  </si>
  <si>
    <t>GVNTFSPEGRLFQVEYAIEAIKLGSTAIGIQ</t>
  </si>
  <si>
    <t>UID10597</t>
  </si>
  <si>
    <t>P28482-2;P28482</t>
  </si>
  <si>
    <t>187;187</t>
  </si>
  <si>
    <t>P28482-2</t>
  </si>
  <si>
    <t>Mitogen-activated protein kinase 1</t>
  </si>
  <si>
    <t>MAPK1</t>
  </si>
  <si>
    <t>RVADPDHDHTGFLTEYVATRWYRAPEIMLNS</t>
  </si>
  <si>
    <t>UID10598</t>
  </si>
  <si>
    <t>P29317</t>
  </si>
  <si>
    <t>Ephrin type-A receptor 2</t>
  </si>
  <si>
    <t>EPHA2</t>
  </si>
  <si>
    <t>VTRQKVIGAGEFGEVYKGMLKTSSGKKEVPV</t>
  </si>
  <si>
    <t>UID10600</t>
  </si>
  <si>
    <t>DFGLSRVLEDDPEATYTTSGGKIPIRWTAPE</t>
  </si>
  <si>
    <t>UID10601</t>
  </si>
  <si>
    <t>P30041</t>
  </si>
  <si>
    <t>Peroxiredoxin-6</t>
  </si>
  <si>
    <t>PRDX6</t>
  </si>
  <si>
    <t>DSVEDHLAWSKDINAYNCEEPTEKLPFPIID</t>
  </si>
  <si>
    <t>UID10602</t>
  </si>
  <si>
    <t>P33552</t>
  </si>
  <si>
    <t>Cyclin-dependent kinases regulatory subunit 2</t>
  </si>
  <si>
    <t>CKS2</t>
  </si>
  <si>
    <t>AHKQIYYSDKYFDEHYEYRHVMLPRELSKQV</t>
  </si>
  <si>
    <t>UID10605</t>
  </si>
  <si>
    <t>P34932</t>
  </si>
  <si>
    <t>Heat shock 70 kDa protein 4</t>
  </si>
  <si>
    <t>HSPA4</t>
  </si>
  <si>
    <t>EKERNDAKNAVEEYVYEMRDKLSGEYEKFVS</t>
  </si>
  <si>
    <t>UID10606</t>
  </si>
  <si>
    <t>P35269;M0R0R9;M0R0Z3</t>
  </si>
  <si>
    <t>26;86;26</t>
  </si>
  <si>
    <t>P35269</t>
  </si>
  <si>
    <t>General transcription factor IIF subunit 1</t>
  </si>
  <si>
    <t>GTF2F1</t>
  </si>
  <si>
    <t>VTEYVVRVPKNTTKKYNIMAFNAADKVNFAT</t>
  </si>
  <si>
    <t>UID10608</t>
  </si>
  <si>
    <t>P40763-2</t>
  </si>
  <si>
    <t>Signal transducer and activator of transcription 3</t>
  </si>
  <si>
    <t>STAT3</t>
  </si>
  <si>
    <t>PESQEHPEADPGAAPYLKTKFICVTPTTCSN</t>
  </si>
  <si>
    <t>UID10613</t>
  </si>
  <si>
    <t>P41236;E7EMN6;E7EUI7</t>
  </si>
  <si>
    <t>P41236</t>
  </si>
  <si>
    <t>Protein phosphatase inhibitor 2</t>
  </si>
  <si>
    <t>PPP1R2</t>
  </si>
  <si>
    <t>SKKSQKWDEMNILATYHPADKDYGLMKIDEP</t>
  </si>
  <si>
    <t>UID10614</t>
  </si>
  <si>
    <t>P41240</t>
  </si>
  <si>
    <t>Tyrosine-protein kinase CSK</t>
  </si>
  <si>
    <t>CSK</t>
  </si>
  <si>
    <t>KPKVMEGTVAAQDEFYRSGWALNMKELKLLQ</t>
  </si>
  <si>
    <t>UID10615</t>
  </si>
  <si>
    <t>P42224;E7ENM1;E7EPD2;D2KFR9;J3KPM9;P42224-2</t>
  </si>
  <si>
    <t>68;68;68;68;70;68</t>
  </si>
  <si>
    <t>P42224</t>
  </si>
  <si>
    <t>Signal transducer and activator of transcription 1-alpha/beta;Signal transducer and activator of transcription</t>
  </si>
  <si>
    <t>STAT1</t>
  </si>
  <si>
    <t>ATIRFHDLLSQLDDQYSRFSLENNFLLQHNI</t>
  </si>
  <si>
    <t>UID10617</t>
  </si>
  <si>
    <t>P42336</t>
  </si>
  <si>
    <t>Phosphatidylinositol 4,5-bisphosphate 3-kinase catalytic subunit alpha isoform</t>
  </si>
  <si>
    <t>PIK3CA</t>
  </si>
  <si>
    <t>FTMPSYSRRISTATPYMNGETSTKSLWVINS</t>
  </si>
  <si>
    <t>UID10618</t>
  </si>
  <si>
    <t>P42345</t>
  </si>
  <si>
    <t>Serine/threonine-protein kinase mTOR</t>
  </si>
  <si>
    <t>MTOR</t>
  </si>
  <si>
    <t>VKGYTLADEEEDPLIYQHRMLRSGQGDALAS</t>
  </si>
  <si>
    <t>UID10619</t>
  </si>
  <si>
    <t>P42680</t>
  </si>
  <si>
    <t>Tyrosine-protein kinase Tec</t>
  </si>
  <si>
    <t>TEC</t>
  </si>
  <si>
    <t>QAAEGHDLRLERGQEYLILEKNDVHWWRARD</t>
  </si>
  <si>
    <t>UID10620</t>
  </si>
  <si>
    <t>P42684-2;P42684-6;P42684-3;P42684;P42684-4;P42684-7;P42684-10;P42684-5</t>
  </si>
  <si>
    <t>533;547;554;568;533;547;554;568</t>
  </si>
  <si>
    <t>P42684-2;P42684-4</t>
  </si>
  <si>
    <t>Abelson tyrosine-protein kinase 2</t>
  </si>
  <si>
    <t>ABL2</t>
  </si>
  <si>
    <t>AEELGRAASSSSVVPYLPRLPILPSKTRTLK</t>
  </si>
  <si>
    <t>UID10621</t>
  </si>
  <si>
    <t>P42684-4;P42684-7;P42684-10;P42684-5</t>
  </si>
  <si>
    <t>648;662;669;683</t>
  </si>
  <si>
    <t>P42684-4</t>
  </si>
  <si>
    <t>RSSSFREMENQPHKKYELTGLPEQDRMAMTL</t>
  </si>
  <si>
    <t>UID10622</t>
  </si>
  <si>
    <t>P43003-2;P43003</t>
  </si>
  <si>
    <t>478;523</t>
  </si>
  <si>
    <t>P43003-2</t>
  </si>
  <si>
    <t>Excitatory amino acid transporter 1</t>
  </si>
  <si>
    <t>SLC1A3</t>
  </si>
  <si>
    <t>EMGNSVIEENEMKKPYQLIAQDNETEKPIDS</t>
  </si>
  <si>
    <t>UID10623</t>
  </si>
  <si>
    <t>P46013</t>
  </si>
  <si>
    <t>Antigen KI-67</t>
  </si>
  <si>
    <t>MKI67</t>
  </si>
  <si>
    <t>SVQTPSKAVGASFPLYEPAKMKTPVQYSQQQ</t>
  </si>
  <si>
    <t>UID10624</t>
  </si>
  <si>
    <t>P46940;H0YKA5</t>
  </si>
  <si>
    <t>172;28</t>
  </si>
  <si>
    <t>P46940</t>
  </si>
  <si>
    <t>Ras GTPase-activating-like protein IQGAP1</t>
  </si>
  <si>
    <t>IQGAP1</t>
  </si>
  <si>
    <t>LYLFKLGLAPQIQDLYGKVDFTEEEINNMKT</t>
  </si>
  <si>
    <t>UID10626</t>
  </si>
  <si>
    <t>P48634;P48634-2;P48634-3;P48634-4</t>
  </si>
  <si>
    <t>335;335;335;335</t>
  </si>
  <si>
    <t>P48634</t>
  </si>
  <si>
    <t>Protein PRRC2A</t>
  </si>
  <si>
    <t>PRRC2A</t>
  </si>
  <si>
    <t>QENDDGWAGAHEEVDYTEKLKFSDEEDGRDS</t>
  </si>
  <si>
    <t>UID10629</t>
  </si>
  <si>
    <t>P50402;Q5HY57</t>
  </si>
  <si>
    <t>161;126</t>
  </si>
  <si>
    <t>P50402</t>
  </si>
  <si>
    <t>Emerin</t>
  </si>
  <si>
    <t>EMD</t>
  </si>
  <si>
    <t>ECKDRERPMYGRDSAYQSITHYRPVSASRSS</t>
  </si>
  <si>
    <t>UID10635</t>
  </si>
  <si>
    <t>74;39</t>
  </si>
  <si>
    <t>YSFSDLNSTRGDADMYDLPKKEDALLYQSKG</t>
  </si>
  <si>
    <t>UID10636</t>
  </si>
  <si>
    <t>94;59</t>
  </si>
  <si>
    <t>KEDALLYQSKGYNDDYYEESYFTTRTYGEPE</t>
  </si>
  <si>
    <t>UID10637</t>
  </si>
  <si>
    <t>95;60</t>
  </si>
  <si>
    <t>EDALLYQSKGYNDDYYEESYFTTRTYGEPES</t>
  </si>
  <si>
    <t>UID10638</t>
  </si>
  <si>
    <t>VVGSTRRLYEKKIFEYETQRRRLSPPSSSAA</t>
  </si>
  <si>
    <t>UID10639</t>
  </si>
  <si>
    <t>85;50</t>
  </si>
  <si>
    <t>DADMYDLPKKEDALLYQSKGYNDDYYEESYF</t>
  </si>
  <si>
    <t>UID10640</t>
  </si>
  <si>
    <t>P51153</t>
  </si>
  <si>
    <t>Ras-related protein Rab-13</t>
  </si>
  <si>
    <t>RAB13</t>
  </si>
  <si>
    <t>___________MAKAYDHLFKLLLIGDSGVG</t>
  </si>
  <si>
    <t>UID10644</t>
  </si>
  <si>
    <t>P51812;F5GYC4;B4DG22;B7ZB17</t>
  </si>
  <si>
    <t>356;327;328;328</t>
  </si>
  <si>
    <t>P51812</t>
  </si>
  <si>
    <t>Ribosomal protein S6 kinase alpha-3</t>
  </si>
  <si>
    <t>RPS6KA3</t>
  </si>
  <si>
    <t>HPPFKPATGRPEDTFYFDPEFTAKTPKDSPG</t>
  </si>
  <si>
    <t>UID10647</t>
  </si>
  <si>
    <t>P52569;P52569-2;P52569-3</t>
  </si>
  <si>
    <t>621;660;661</t>
  </si>
  <si>
    <t>P52569</t>
  </si>
  <si>
    <t>Cationic amino acid transporter 2</t>
  </si>
  <si>
    <t>SLC7A2</t>
  </si>
  <si>
    <t>SLEGHLRDENNEEDAYPDNVHAAAEEKSAIQ</t>
  </si>
  <si>
    <t>UID10648</t>
  </si>
  <si>
    <t>P52594-2;P52594-3;P52594;P52594-4</t>
  </si>
  <si>
    <t>287;327;327;336</t>
  </si>
  <si>
    <t>P52594-2</t>
  </si>
  <si>
    <t>Arf-GAP domain and FG repeat-containing protein 1</t>
  </si>
  <si>
    <t>AGFG1</t>
  </si>
  <si>
    <t>SKVSTNKAGLQTADKYAALANLDNIFSAGQG</t>
  </si>
  <si>
    <t>UID10649</t>
  </si>
  <si>
    <t>P52597</t>
  </si>
  <si>
    <t>Heterogeneous nuclear ribonucleoprotein F;Heterogeneous nuclear ribonucleoprotein F, N-terminally processed</t>
  </si>
  <si>
    <t>HNRNPF</t>
  </si>
  <si>
    <t>TDLFGRDLSYCLSGMYDHRYGDSEFTVQSTT</t>
  </si>
  <si>
    <t>UID10651</t>
  </si>
  <si>
    <t>P52735-3;P52735-2;P52735</t>
  </si>
  <si>
    <t>142;142;142</t>
  </si>
  <si>
    <t>P52735-3</t>
  </si>
  <si>
    <t>Guanine nucleotide exchange factor VAV2</t>
  </si>
  <si>
    <t>VAV2</t>
  </si>
  <si>
    <t>RPFPSEETTENDDDVYRSLEELADEHDLGED</t>
  </si>
  <si>
    <t>UID10653</t>
  </si>
  <si>
    <t>P52799</t>
  </si>
  <si>
    <t>Ephrin-B2</t>
  </si>
  <si>
    <t>EFNB2</t>
  </si>
  <si>
    <t>IIIPLRTADSVFCPHYEKVSGDYGHPVYIVQ</t>
  </si>
  <si>
    <t>UID10656</t>
  </si>
  <si>
    <t>Q5T4U8;P53611</t>
  </si>
  <si>
    <t>37;37</t>
  </si>
  <si>
    <t>Q5T4U8</t>
  </si>
  <si>
    <t>Geranylgeranyl transferase type-2 subunit beta</t>
  </si>
  <si>
    <t>RABGGTB</t>
  </si>
  <si>
    <t>KHADYIASYGSKKDDYEYCMSEYLRMSGIYW</t>
  </si>
  <si>
    <t>UID10657</t>
  </si>
  <si>
    <t>39;39</t>
  </si>
  <si>
    <t>ADYIASYGSKKDDYEYCMSEYLRMSGIYWGL</t>
  </si>
  <si>
    <t>UID10658</t>
  </si>
  <si>
    <t>P53618</t>
  </si>
  <si>
    <t>Coatomer subunit beta</t>
  </si>
  <si>
    <t>COPB1</t>
  </si>
  <si>
    <t>ITVGPVQKLVTEMGTYATQSALSSSRPTKKE</t>
  </si>
  <si>
    <t>UID10659</t>
  </si>
  <si>
    <t>P54105;E9PMI6;J3KN38</t>
  </si>
  <si>
    <t>200;130;166</t>
  </si>
  <si>
    <t>P54105</t>
  </si>
  <si>
    <t>Methylosome subunit pICln</t>
  </si>
  <si>
    <t>CLNS1A</t>
  </si>
  <si>
    <t>LERLEGMLSQSVSSQYNMAGVRTEDSIRDYE</t>
  </si>
  <si>
    <t>UID10661</t>
  </si>
  <si>
    <t>Q96L35;P54760</t>
  </si>
  <si>
    <t>581;581</t>
  </si>
  <si>
    <t>Q96L35</t>
  </si>
  <si>
    <t>Receptor protein-tyrosine kinase;Ephrin type-B receptor 4</t>
  </si>
  <si>
    <t>EPHB4</t>
  </si>
  <si>
    <t>QSNGREAEYSDKHGQYLIGHGTKVYIDPFTY</t>
  </si>
  <si>
    <t>UID10664</t>
  </si>
  <si>
    <t>P55072</t>
  </si>
  <si>
    <t>Transitional endoplasmic reticulum ATPase</t>
  </si>
  <si>
    <t>VCP</t>
  </si>
  <si>
    <t>GTGGSVYTEDNDDDLYG______________</t>
  </si>
  <si>
    <t>UID10669</t>
  </si>
  <si>
    <t>P55884;P55884-2</t>
  </si>
  <si>
    <t>768;768</t>
  </si>
  <si>
    <t>P55884</t>
  </si>
  <si>
    <t>Eukaryotic translation initiation factor 3 subunit B</t>
  </si>
  <si>
    <t>EIF3B</t>
  </si>
  <si>
    <t>MMEDFRKYRKMAQELYMEQKNERLELRGGVD</t>
  </si>
  <si>
    <t>UID10670</t>
  </si>
  <si>
    <t>P61978-2;P61978-3</t>
  </si>
  <si>
    <t>458;434</t>
  </si>
  <si>
    <t>P61978-2</t>
  </si>
  <si>
    <t>Heterogeneous nuclear ribonucleoprotein K</t>
  </si>
  <si>
    <t>HNRNPK</t>
  </si>
  <si>
    <t>QIQNAQYLLQNSVKQYADVEGF_________</t>
  </si>
  <si>
    <t>UID10677</t>
  </si>
  <si>
    <t>P62136-3;P62136;P62136-2</t>
  </si>
  <si>
    <t>262;306;317</t>
  </si>
  <si>
    <t>P62136-3</t>
  </si>
  <si>
    <t>Serine/threonine-protein phosphatase PP1-alpha catalytic subunit</t>
  </si>
  <si>
    <t>PPP1CA</t>
  </si>
  <si>
    <t>CSFQILKPADKNKGKYGQFSGLNPGGRPITP</t>
  </si>
  <si>
    <t>UID10679</t>
  </si>
  <si>
    <t>P62140</t>
  </si>
  <si>
    <t>Serine/threonine-protein phosphatase PP1-beta catalytic subunit</t>
  </si>
  <si>
    <t>PPP1CB</t>
  </si>
  <si>
    <t>MCSFQILKPSEKKAKYQYGGLNSGRPVTPPR</t>
  </si>
  <si>
    <t>UID10680</t>
  </si>
  <si>
    <t>SFQILKPSEKKAKYQYGGLNSGRPVTPPRTA</t>
  </si>
  <si>
    <t>UID10681</t>
  </si>
  <si>
    <t>P63000-2</t>
  </si>
  <si>
    <t>Ras-related C3 botulinum toxin substrate 1</t>
  </si>
  <si>
    <t>RAC1</t>
  </si>
  <si>
    <t>DRLRPLSYPQTVGETYGKDITSRGKDKPIAD</t>
  </si>
  <si>
    <t>UID10683</t>
  </si>
  <si>
    <t>P78310-7;P78310-2;P78310-6;P78310</t>
  </si>
  <si>
    <t>277;318;318;318</t>
  </si>
  <si>
    <t>P78310-7</t>
  </si>
  <si>
    <t>Coxsackievirus and adenovirus receptor</t>
  </si>
  <si>
    <t>CXADR</t>
  </si>
  <si>
    <t>GSMSPSNMEGYSKTQYNQVPSEDFERTPQSP</t>
  </si>
  <si>
    <t>UID10686</t>
  </si>
  <si>
    <t>P78318</t>
  </si>
  <si>
    <t>Immunoglobulin-binding protein 1</t>
  </si>
  <si>
    <t>IGBP1</t>
  </si>
  <si>
    <t>LPTMTVSDWYEQHRKYGALPDQGIAKAAPEE</t>
  </si>
  <si>
    <t>UID10687</t>
  </si>
  <si>
    <t>P78347-2;P78347-4;P78347-3;P78347</t>
  </si>
  <si>
    <t>462;482;483;503</t>
  </si>
  <si>
    <t>P78347-2</t>
  </si>
  <si>
    <t>General transcription factor II-I</t>
  </si>
  <si>
    <t>GTF2I</t>
  </si>
  <si>
    <t>KAVPYQKFEAHPNDLYVEGLPENIPFRSPSW</t>
  </si>
  <si>
    <t>UID10688</t>
  </si>
  <si>
    <t>P81408-2;P81408-3;P81408;P81408-4</t>
  </si>
  <si>
    <t>265;343;361;362</t>
  </si>
  <si>
    <t>P81408-2</t>
  </si>
  <si>
    <t>Protein FAM189B</t>
  </si>
  <si>
    <t>FAM189B</t>
  </si>
  <si>
    <t>DSCLLELQGSVRSVDYVLFRSIQRSRAGYCL</t>
  </si>
  <si>
    <t>UID10689</t>
  </si>
  <si>
    <t>P98082;P98082-3;P98082-2</t>
  </si>
  <si>
    <t>685;664;467</t>
  </si>
  <si>
    <t>P98082</t>
  </si>
  <si>
    <t>Disabled homolog 2</t>
  </si>
  <si>
    <t>DAB2</t>
  </si>
  <si>
    <t>KGEQTSSGTLSAFASYFNSKVGIPQENADHD</t>
  </si>
  <si>
    <t>UID10696</t>
  </si>
  <si>
    <t>Q00587-2;Q00587</t>
  </si>
  <si>
    <t>130;130</t>
  </si>
  <si>
    <t>Q00587-2</t>
  </si>
  <si>
    <t>Cdc42 effector protein 1</t>
  </si>
  <si>
    <t>CDC42EP1</t>
  </si>
  <si>
    <t>IIKNAISLPQLNQAAYDSLVVGKLSFDSSPT</t>
  </si>
  <si>
    <t>UID10699</t>
  </si>
  <si>
    <t>Q01970-2;Q01970</t>
  </si>
  <si>
    <t>481;548</t>
  </si>
  <si>
    <t>Q01970-2</t>
  </si>
  <si>
    <t>1-phosphatidylinositol 4,5-bisphosphate phosphodiesterase beta-3</t>
  </si>
  <si>
    <t>PLCB3</t>
  </si>
  <si>
    <t>EPQKSLGDEGLNRGPYVLGPADREDEEEDEE</t>
  </si>
  <si>
    <t>UID10704</t>
  </si>
  <si>
    <t>Q01973-3;Q01973</t>
  </si>
  <si>
    <t>321;321</t>
  </si>
  <si>
    <t>Q01973-3</t>
  </si>
  <si>
    <t>Tyrosine-protein kinase transmembrane receptor ROR1</t>
  </si>
  <si>
    <t>ROR1</t>
  </si>
  <si>
    <t>PINKNHKCYNSTGVDYRGTVSVTKSGRQCQP</t>
  </si>
  <si>
    <t>UID10705</t>
  </si>
  <si>
    <t>Q03135</t>
  </si>
  <si>
    <t>Caveolin-1</t>
  </si>
  <si>
    <t>CAV1</t>
  </si>
  <si>
    <t>__MSGGKYVDSEGHLYTVPIREQGNIYKPNN</t>
  </si>
  <si>
    <t>UID10707</t>
  </si>
  <si>
    <t>Q05209-2;Q05209-3;Q05209;H3BM04</t>
  </si>
  <si>
    <t>603;614;733;215</t>
  </si>
  <si>
    <t>Q05209-2</t>
  </si>
  <si>
    <t>Tyrosine-protein phosphatase non-receptor type 12</t>
  </si>
  <si>
    <t>PTPN12</t>
  </si>
  <si>
    <t>TSENEKCDHPAGGIHYEMCIECPPTFSDKRE</t>
  </si>
  <si>
    <t>UID10710</t>
  </si>
  <si>
    <t>Q05655;Q05655-2</t>
  </si>
  <si>
    <t>313;313</t>
  </si>
  <si>
    <t>Q05655</t>
  </si>
  <si>
    <t>Protein kinase C delta type;Protein kinase C delta type regulatory subunit;Protein kinase C delta type catalytic subunit</t>
  </si>
  <si>
    <t>PRKCD</t>
  </si>
  <si>
    <t>ASRRSDSASSEPVGIYQGFEKKTGVAGEDMQ</t>
  </si>
  <si>
    <t>UID10711</t>
  </si>
  <si>
    <t>Q06124-2;Q06124;Q06124-3</t>
  </si>
  <si>
    <t>304;304;304</t>
  </si>
  <si>
    <t>Q06124-2</t>
  </si>
  <si>
    <t>Tyrosine-protein phosphatase non-receptor type 11</t>
  </si>
  <si>
    <t>PTPN11</t>
  </si>
  <si>
    <t>RVVLHDGDPNEPVSDYINANIIMPEFETKCN</t>
  </si>
  <si>
    <t>UID10715</t>
  </si>
  <si>
    <t>Q06124-2;Q06124</t>
  </si>
  <si>
    <t>580;584</t>
  </si>
  <si>
    <t>PTPPCAEMREDSARVYENVGLMQQQKSFR__</t>
  </si>
  <si>
    <t>UID10716</t>
  </si>
  <si>
    <t>Q06587</t>
  </si>
  <si>
    <t>E3 ubiquitin-protein ligase RING1</t>
  </si>
  <si>
    <t>RING1</t>
  </si>
  <si>
    <t>PANAQNASKTWELSLYELHRTPQEAIMDGTE</t>
  </si>
  <si>
    <t>UID10717</t>
  </si>
  <si>
    <t>Q08AD1-2;Q08AD1-3;Q08AD1</t>
  </si>
  <si>
    <t>501;517;528</t>
  </si>
  <si>
    <t>Q08AD1-2</t>
  </si>
  <si>
    <t>Calmodulin-regulated spectrin-associated protein 2</t>
  </si>
  <si>
    <t>CAMSAP2</t>
  </si>
  <si>
    <t>VPLNTNELNSNENIHYKLPNGALQNRILLDE</t>
  </si>
  <si>
    <t>UID10718</t>
  </si>
  <si>
    <t>Q09666</t>
  </si>
  <si>
    <t>Neuroblast differentiation-associated protein AHNAK</t>
  </si>
  <si>
    <t>AHNAK</t>
  </si>
  <si>
    <t>PDVDLHVKGTKVKGEYDVTVPKLEGELKGPK</t>
  </si>
  <si>
    <t>UID10720</t>
  </si>
  <si>
    <t>PDVGLHLKGPKMKGDYDVTVPKVEGEIKAPD</t>
  </si>
  <si>
    <t>UID10721</t>
  </si>
  <si>
    <t>DVKSPKTKKTMFGKMYFPDVEFDIKSPKFKA</t>
  </si>
  <si>
    <t>UID10722</t>
  </si>
  <si>
    <t>PDVDLHMKGPKVKGEYDMTVPKLEGDLKGPK</t>
  </si>
  <si>
    <t>UID10723</t>
  </si>
  <si>
    <t>Q12846-2;Q12846;C9JFM5</t>
  </si>
  <si>
    <t>113;115;167</t>
  </si>
  <si>
    <t>Q12846-2</t>
  </si>
  <si>
    <t>Syntaxin-4</t>
  </si>
  <si>
    <t>STX4</t>
  </si>
  <si>
    <t>QLKAIEPQKEEADENYNSVNTRMRKTQHGVL</t>
  </si>
  <si>
    <t>UID10725</t>
  </si>
  <si>
    <t>Q12846-2;Q12846</t>
  </si>
  <si>
    <t>249;251</t>
  </si>
  <si>
    <t>EMINRIEKNILSSADYVERGQEHVKTALENQ</t>
  </si>
  <si>
    <t>UID10726</t>
  </si>
  <si>
    <t>Q12965</t>
  </si>
  <si>
    <t>Unconventional myosin-Ie</t>
  </si>
  <si>
    <t>MYO1E</t>
  </si>
  <si>
    <t>QNANYPVRAAPPPPGYHQNGVIRNQYVPYPH</t>
  </si>
  <si>
    <t>UID10727</t>
  </si>
  <si>
    <t>Q12965;H0YN00</t>
  </si>
  <si>
    <t>7;7</t>
  </si>
  <si>
    <t>_________MGSKGVYQYHWQSHNVKHSGVD</t>
  </si>
  <si>
    <t>UID10728</t>
  </si>
  <si>
    <t>9;9</t>
  </si>
  <si>
    <t>_______MGSKGVYQYHWQSHNVKHSGVDDM</t>
  </si>
  <si>
    <t>UID10729</t>
  </si>
  <si>
    <t>PPPPGYHQNGVIRNQYVPYPHAPGSQRSNQK</t>
  </si>
  <si>
    <t>UID10730</t>
  </si>
  <si>
    <t>Q13131;Q13131-2</t>
  </si>
  <si>
    <t>294;309</t>
  </si>
  <si>
    <t>Q13131</t>
  </si>
  <si>
    <t>5'-AMP-activated protein kinase catalytic subunit alpha-1</t>
  </si>
  <si>
    <t>PRKAA1</t>
  </si>
  <si>
    <t>FKQDLPKYLFPEDPSYSSTMIDDEALKEVCE</t>
  </si>
  <si>
    <t>UID10741</t>
  </si>
  <si>
    <t>Q13177</t>
  </si>
  <si>
    <t>Serine/threonine-protein kinase PAK 2;PAK-2p27;PAK-2p34</t>
  </si>
  <si>
    <t>PAK2</t>
  </si>
  <si>
    <t>LDVLKFYDSNTVKQKYLSFTPPEKDGFPSGT</t>
  </si>
  <si>
    <t>UID10742</t>
  </si>
  <si>
    <t>Q13443</t>
  </si>
  <si>
    <t>Disintegrin and metalloproteinase domain-containing protein 9</t>
  </si>
  <si>
    <t>ADAM9</t>
  </si>
  <si>
    <t>PRHVSPVTPPREVPIYANRFAVPTYAAKQPQ</t>
  </si>
  <si>
    <t>UID10749</t>
  </si>
  <si>
    <t>Q13501-2;Q13501</t>
  </si>
  <si>
    <t>299;383</t>
  </si>
  <si>
    <t>Q13501-2</t>
  </si>
  <si>
    <t>Sequestosome-1</t>
  </si>
  <si>
    <t>SQSTM1</t>
  </si>
  <si>
    <t>DPSQEGPTGLKEAALYPHLPPEADPRLIESL</t>
  </si>
  <si>
    <t>UID10750</t>
  </si>
  <si>
    <t>Q13523;F5H2U2;H0YDJ3</t>
  </si>
  <si>
    <t>849;835;429</t>
  </si>
  <si>
    <t>Q13523</t>
  </si>
  <si>
    <t>Serine/threonine-protein kinase PRP4 homolog</t>
  </si>
  <si>
    <t>PRPF4B</t>
  </si>
  <si>
    <t>DFGSASHVADNDITPYLVSRFYRAPEIIIGK</t>
  </si>
  <si>
    <t>UID10752</t>
  </si>
  <si>
    <t>Q13546-2;Q13546</t>
  </si>
  <si>
    <t>338;384</t>
  </si>
  <si>
    <t>Q13546-2</t>
  </si>
  <si>
    <t>Receptor-interacting serine/threonine-protein kinase 1</t>
  </si>
  <si>
    <t>RIPK1</t>
  </si>
  <si>
    <t>ENEPSLQSKLQDEANYHLYGSRMDRQTKQQP</t>
  </si>
  <si>
    <t>UID10756</t>
  </si>
  <si>
    <t>Q13610;F8VZ56;B4DJV5</t>
  </si>
  <si>
    <t>138;76;76</t>
  </si>
  <si>
    <t>Q13610</t>
  </si>
  <si>
    <t>Periodic tryptophan protein 1 homolog</t>
  </si>
  <si>
    <t>PWP1</t>
  </si>
  <si>
    <t>SNDQDPYVTLKDTEQYEREDFLIKPSDNLIV</t>
  </si>
  <si>
    <t>UID10758</t>
  </si>
  <si>
    <t>Q13625-2;Q13625;Q13625-3;B7Z2E9</t>
  </si>
  <si>
    <t>668;791;797;30</t>
  </si>
  <si>
    <t>Q13625-2</t>
  </si>
  <si>
    <t>Apoptosis-stimulating of p53 protein 2</t>
  </si>
  <si>
    <t>TP53BP2</t>
  </si>
  <si>
    <t>SVTASSESPVEIQNPYLHVEPEKEVVSLVPE</t>
  </si>
  <si>
    <t>UID10759</t>
  </si>
  <si>
    <t>Q13671-2;Q13671</t>
  </si>
  <si>
    <t>Q13671-2</t>
  </si>
  <si>
    <t>Ras and Rab interactor 1</t>
  </si>
  <si>
    <t>RIN1</t>
  </si>
  <si>
    <t>TTGHLAREKPAQDPLYDVPNASGGQAGGPQR</t>
  </si>
  <si>
    <t>UID10760</t>
  </si>
  <si>
    <t>Q13671-2;Q13671;E9PNR2</t>
  </si>
  <si>
    <t>614;676;510</t>
  </si>
  <si>
    <t>TKFRVTQPNTFGLFLYKEQGYHRLPPGALAH</t>
  </si>
  <si>
    <t>UID10761</t>
  </si>
  <si>
    <t>639;701;535</t>
  </si>
  <si>
    <t>PGALAHRLPTTGYLVYRRAEWPETQGAVTEE</t>
  </si>
  <si>
    <t>UID10762</t>
  </si>
  <si>
    <t>Q14126</t>
  </si>
  <si>
    <t>Desmoglein-2</t>
  </si>
  <si>
    <t>DSG2</t>
  </si>
  <si>
    <t>LGPSQPQSLIVTERVYAPASTLVDQPYANEG</t>
  </si>
  <si>
    <t>UID10765</t>
  </si>
  <si>
    <t>Q14160-2;Q14160;Q14160-3;H0YDF9</t>
  </si>
  <si>
    <t>753;834;834;131</t>
  </si>
  <si>
    <t>Q14160-2</t>
  </si>
  <si>
    <t>Protein scribble homolog</t>
  </si>
  <si>
    <t>SCRIB</t>
  </si>
  <si>
    <t>PENAVTITPLRPEDDYSPRERRGGGLRLPLL</t>
  </si>
  <si>
    <t>UID10767</t>
  </si>
  <si>
    <t>Q14160-2;Q14160;Q14160-3;H0YCG0</t>
  </si>
  <si>
    <t>1279;1360;1360;356</t>
  </si>
  <si>
    <t>PAASPEQLSFRERQKYFELEVRVPQAEGPPK</t>
  </si>
  <si>
    <t>UID10768</t>
  </si>
  <si>
    <t>Q14247-3;Q14247;Q14247-2;B4E358;H0YEV2;H0YCD9</t>
  </si>
  <si>
    <t>409;446;409;130;80;103</t>
  </si>
  <si>
    <t>Q14247-3</t>
  </si>
  <si>
    <t>Src substrate cortactin</t>
  </si>
  <si>
    <t>CTTN</t>
  </si>
  <si>
    <t>LSYRGPVSGTEPEPVYSMEAADYREASSQQG</t>
  </si>
  <si>
    <t>UID10769</t>
  </si>
  <si>
    <t>416;453;416;137;87;110</t>
  </si>
  <si>
    <t>SGTEPEPVYSMEAADYREASSQQGLAYATEA</t>
  </si>
  <si>
    <t>UID10770</t>
  </si>
  <si>
    <t>384;421;384;105;55;78</t>
  </si>
  <si>
    <t>PAPQPTEERLPSSPVYEDAASFKAELSYRGP</t>
  </si>
  <si>
    <t>UID10771</t>
  </si>
  <si>
    <t>Q14247-3;Q14247;Q14247-2;B4E358;E9PKG3;E9PP90</t>
  </si>
  <si>
    <t>297;334;297;18;18;18</t>
  </si>
  <si>
    <t>KNASTFEDVTQVSSAYQKTVPVEAVTSKTSN</t>
  </si>
  <si>
    <t>UID10772</t>
  </si>
  <si>
    <t>Q14247-3;Q14247;Q14247-2;H7C314</t>
  </si>
  <si>
    <t>178;178;178;160</t>
  </si>
  <si>
    <t>GVQADRVDKSAVGFDYQGKTEKHESQRDYSK</t>
  </si>
  <si>
    <t>UID10773</t>
  </si>
  <si>
    <t>141;141;141;123</t>
  </si>
  <si>
    <t>GVQMDRVDQSAVGFEYQGKTEKHASQKDYSS</t>
  </si>
  <si>
    <t>UID10774</t>
  </si>
  <si>
    <t>Q14677-2;Q14677;Q14677-3</t>
  </si>
  <si>
    <t>141;159;159</t>
  </si>
  <si>
    <t>Q14677-2</t>
  </si>
  <si>
    <t>Clathrin interactor 1</t>
  </si>
  <si>
    <t>CLINT1</t>
  </si>
  <si>
    <t>RLREERKKAKKNKDKYVGVSSDSVGGFRYSE</t>
  </si>
  <si>
    <t>UID10775</t>
  </si>
  <si>
    <t>Q14680-3;Q14680-4;Q14680-5;Q14680-2;Q14680-8;Q14680-7;Q14680-6;Q14680</t>
  </si>
  <si>
    <t>244;307;367;367;390;397;406;438</t>
  </si>
  <si>
    <t>Q14680-3</t>
  </si>
  <si>
    <t>Maternal embryonic leucine zipper kinase</t>
  </si>
  <si>
    <t>MELK</t>
  </si>
  <si>
    <t>KENVYTPKSAVKNEEYFMFPEPKTPVNKNQH</t>
  </si>
  <si>
    <t>UID10776</t>
  </si>
  <si>
    <t>Q14692</t>
  </si>
  <si>
    <t>Ribosome biogenesis protein BMS1 homolog</t>
  </si>
  <si>
    <t>BMS1</t>
  </si>
  <si>
    <t>DDKDAAKVLAEDEELYGDFEDLETGDVHKGK</t>
  </si>
  <si>
    <t>UID10777</t>
  </si>
  <si>
    <t>Q14790-9;H7C0E2;Q14790-3;Q14790-2;Q14790;Q14790-4</t>
  </si>
  <si>
    <t>439;159;296;365;380;397</t>
  </si>
  <si>
    <t>Q14790-9</t>
  </si>
  <si>
    <t>Caspase-8;Caspase-8 subunit p18;Caspase-8 subunit p10</t>
  </si>
  <si>
    <t>CASP8</t>
  </si>
  <si>
    <t>YQKGIPVETDSEEQPYLEMDLSSPQTRYIPD</t>
  </si>
  <si>
    <t>UID10780</t>
  </si>
  <si>
    <t>Q14C86-6;Q14C86-3;Q14C86-5;Q14C86-2;Q14C86;H0Y7I9;C9IZ08;F8W9S7;Q14C86-4;H0Y4E7;B4DGD8;B0QZ65</t>
  </si>
  <si>
    <t>460;460;460;460;460;323;460;460;460;291;460;460</t>
  </si>
  <si>
    <t>Q14C86-6</t>
  </si>
  <si>
    <t>GTPase-activating protein and VPS9 domain-containing protein 1</t>
  </si>
  <si>
    <t>GAPVD1</t>
  </si>
  <si>
    <t>PPAKPGKSSSLEMTPYNTPQLSPATTPANKK</t>
  </si>
  <si>
    <t>UID10782</t>
  </si>
  <si>
    <t>Q14CS0;E5RGJ4;E5RJ36</t>
  </si>
  <si>
    <t>35;35;35</t>
  </si>
  <si>
    <t>Q14CS0</t>
  </si>
  <si>
    <t>UBX domain-containing protein 2B</t>
  </si>
  <si>
    <t>UBXN2B</t>
  </si>
  <si>
    <t>RPPSARDLQLALAELYEDEVKCKSSKSNRPK</t>
  </si>
  <si>
    <t>UID10783</t>
  </si>
  <si>
    <t>Q15018</t>
  </si>
  <si>
    <t>BRISC complex subunit Abro1</t>
  </si>
  <si>
    <t>FAM175B</t>
  </si>
  <si>
    <t>RSVFMPRPQAVGSSNYASTSAGLKYPGSGAD</t>
  </si>
  <si>
    <t>UID10784</t>
  </si>
  <si>
    <t>Q15019;Q15019-2;C9JT15;C9JSE7;C9JTV8;C9JFT1;F8WB65;C9JZI2;C9IZU3;C9J938;C9JB25</t>
  </si>
  <si>
    <t>17;52;17;17;17;17;17;17;17;17;17</t>
  </si>
  <si>
    <t>Q15019</t>
  </si>
  <si>
    <t>Septin-2</t>
  </si>
  <si>
    <t>SKQQPTQFINPETPGYVGFANLPNQVHRKSV</t>
  </si>
  <si>
    <t>UID10785</t>
  </si>
  <si>
    <t>Q15056-2;Q15056</t>
  </si>
  <si>
    <t>86;86</t>
  </si>
  <si>
    <t>Q15056-2</t>
  </si>
  <si>
    <t>Eukaryotic translation initiation factor 4H</t>
  </si>
  <si>
    <t>EIF4H</t>
  </si>
  <si>
    <t>RLVRDKDTDKFKGFCYVEFDEVDSLKEALTY</t>
  </si>
  <si>
    <t>UID10786</t>
  </si>
  <si>
    <t>Q15057;H7C3K3</t>
  </si>
  <si>
    <t>586;180</t>
  </si>
  <si>
    <t>Q15057</t>
  </si>
  <si>
    <t>Arf-GAP with coiled-coil, ANK repeat and PH domain-containing protein 2</t>
  </si>
  <si>
    <t>ACAP2</t>
  </si>
  <si>
    <t>DGRESLPSTVSANSLYEPEGERQDSSMFLDS</t>
  </si>
  <si>
    <t>UID10789</t>
  </si>
  <si>
    <t>Q15149;Q15149-3;Q15149-2;Q15149-7;Q15149-8;Q15149-9;Q15149-5;Q15149-6;Q15149-4</t>
  </si>
  <si>
    <t>3362;3248;3252;3193;3203;3211;3225;3229;3225</t>
  </si>
  <si>
    <t>Q15149;Q15149-3;Q15149-4</t>
  </si>
  <si>
    <t>Q15149</t>
  </si>
  <si>
    <t>Plectin</t>
  </si>
  <si>
    <t>PLEC</t>
  </si>
  <si>
    <t>LPLSEKAARARQEELYSELQARETFEKTPVE</t>
  </si>
  <si>
    <t>UID10790</t>
  </si>
  <si>
    <t>4612;4498;4502;4443;4453;4461;4475;4479;4475</t>
  </si>
  <si>
    <t>GLRLLEAAAQSTKGYYSPYSVSGSGSTAGSR</t>
  </si>
  <si>
    <t>UID10792</t>
  </si>
  <si>
    <t>Q15464</t>
  </si>
  <si>
    <t>SH2 domain-containing adapter protein B</t>
  </si>
  <si>
    <t>SHB</t>
  </si>
  <si>
    <t>RESKLPQDDDRPADEYDQPWEWNRVTIPALA</t>
  </si>
  <si>
    <t>UID10797</t>
  </si>
  <si>
    <t>Q15464;Q15464-2</t>
  </si>
  <si>
    <t>246;246</t>
  </si>
  <si>
    <t>ESGAGKKDKVTIADDYSDPFDAKNDLKSKAG</t>
  </si>
  <si>
    <t>UID10798</t>
  </si>
  <si>
    <t>Q15654</t>
  </si>
  <si>
    <t>Thyroid receptor-interacting protein 6</t>
  </si>
  <si>
    <t>TRIP6</t>
  </si>
  <si>
    <t>RRPDRQAYEPPPPPAYRTGSLKPNPASPLPA</t>
  </si>
  <si>
    <t>UID10799</t>
  </si>
  <si>
    <t>PHPRVNFCPLPSEQCYQAPGGPEDRGPAWVG</t>
  </si>
  <si>
    <t>UID10800</t>
  </si>
  <si>
    <t>Q15717;B4DVB8</t>
  </si>
  <si>
    <t>200;227</t>
  </si>
  <si>
    <t>Q15717</t>
  </si>
  <si>
    <t>ELAV-like protein 1</t>
  </si>
  <si>
    <t>ELAVL1</t>
  </si>
  <si>
    <t>ANPNQNKNVALLSQLYHSPARRFGGPVHHQA</t>
  </si>
  <si>
    <t>UID10801</t>
  </si>
  <si>
    <t>Q6B0J5;Q30201-11;Q30201-6;Q30201-10;Q30201-4;Q30201-7;Q30201-2;Q30201-5;Q30201-3;Q30201;H7C4K4</t>
  </si>
  <si>
    <t>339;70;162;236;240;250;254;319;328;342;49</t>
  </si>
  <si>
    <t>Q6B0J5</t>
  </si>
  <si>
    <t>Hereditary hemochromatosis protein</t>
  </si>
  <si>
    <t>HFE</t>
  </si>
  <si>
    <t>IILRKRQGSRGAMGHYVLAERE_________</t>
  </si>
  <si>
    <t>UID10808</t>
  </si>
  <si>
    <t>Q32MK0-4;Q32MK0</t>
  </si>
  <si>
    <t>463;804</t>
  </si>
  <si>
    <t>Q32MK0-4</t>
  </si>
  <si>
    <t>Myosin light chain kinase 3</t>
  </si>
  <si>
    <t>MYLK3</t>
  </si>
  <si>
    <t>LLQKYIAQRKWKKHFYVVTAANRLRKFPTSP</t>
  </si>
  <si>
    <t>UID10809</t>
  </si>
  <si>
    <t>Q5JUW8;Q92796-3;Q92796-2;Q92796</t>
  </si>
  <si>
    <t>705;222;368;673</t>
  </si>
  <si>
    <t>Q5JUW8</t>
  </si>
  <si>
    <t>Disks large homolog 3</t>
  </si>
  <si>
    <t>DLG3</t>
  </si>
  <si>
    <t>HTTRPRRDNEVDGQDYHFVVSREQMEKDIQD</t>
  </si>
  <si>
    <t>UID10816</t>
  </si>
  <si>
    <t>Q5SWA1</t>
  </si>
  <si>
    <t>Protein phosphatase 1 regulatory subunit 15B</t>
  </si>
  <si>
    <t>PPP1R15B</t>
  </si>
  <si>
    <t>ESLKLWNSFCNSDDPYNPLNFKAPFQTSGEN</t>
  </si>
  <si>
    <t>UID10820</t>
  </si>
  <si>
    <t>Q5TBP9;Q9BX40-2;Q9BX40</t>
  </si>
  <si>
    <t>232;312;312</t>
  </si>
  <si>
    <t>Q5TBP9</t>
  </si>
  <si>
    <t>Protein LSM14 homolog B</t>
  </si>
  <si>
    <t>LSM14B</t>
  </si>
  <si>
    <t>AEAPAEEDLLGPNCYYDKSKSFFDNISSELK</t>
  </si>
  <si>
    <t>UID10822</t>
  </si>
  <si>
    <t>Q5TCU6;Q9Y490</t>
  </si>
  <si>
    <t>436;436</t>
  </si>
  <si>
    <t>Q5TCU6</t>
  </si>
  <si>
    <t>Talin-1</t>
  </si>
  <si>
    <t>TLN1</t>
  </si>
  <si>
    <t>EDSVSPKKSTVLQQQYNRVGKVEHGSVALPA</t>
  </si>
  <si>
    <t>UID10824</t>
  </si>
  <si>
    <t>X6R610;Q5TCX8-3;Q5TCX8</t>
  </si>
  <si>
    <t>474;475;1028</t>
  </si>
  <si>
    <t>X6R610</t>
  </si>
  <si>
    <t>Mitogen-activated protein kinase kinase kinase MLK4</t>
  </si>
  <si>
    <t>KIAA1804;MLK4</t>
  </si>
  <si>
    <t>VPLCRMRSKTSRPSIYELEKEFLS_______</t>
  </si>
  <si>
    <t>UID10826</t>
  </si>
  <si>
    <t>Q5UIP0-2;Q5UIP0</t>
  </si>
  <si>
    <t>1662;1662</t>
  </si>
  <si>
    <t>Q5UIP0-2</t>
  </si>
  <si>
    <t>Telomere-associated protein RIF1</t>
  </si>
  <si>
    <t>RIF1</t>
  </si>
  <si>
    <t>PNVCEEKNETSKYAEYSFTSLPVPESNLRTR</t>
  </si>
  <si>
    <t>UID10827</t>
  </si>
  <si>
    <t>Q5VT06;Q5T2X4;H0Y7F7</t>
  </si>
  <si>
    <t>2708;172;883</t>
  </si>
  <si>
    <t>Q5VT06</t>
  </si>
  <si>
    <t>Centrosome-associated protein 350</t>
  </si>
  <si>
    <t>CEP350</t>
  </si>
  <si>
    <t>ELEKQQQFTEEEDNLYAEASEKLCTPLLDLL</t>
  </si>
  <si>
    <t>UID10828</t>
  </si>
  <si>
    <t>Q5VY93;V9GYM8;Q92974-3;Q92974-2;Q92974;V9GYF0</t>
  </si>
  <si>
    <t>895;939;866;893;894;161</t>
  </si>
  <si>
    <t>Q5VY93</t>
  </si>
  <si>
    <t>Rho guanine nucleotide exchange factor 2</t>
  </si>
  <si>
    <t>ARHGEF2</t>
  </si>
  <si>
    <t>PVDPRRRSLPAGDALYLSFNPPQPSRGTDRL</t>
  </si>
  <si>
    <t>UID10831</t>
  </si>
  <si>
    <t>Q5VYS8-5;Q5VYS8-3;Q5VYS8-2;Q5VYS8-4;Q5VYS8-6;Q5VYS8</t>
  </si>
  <si>
    <t>33;33;33;33;33;33</t>
  </si>
  <si>
    <t>Q5VYS8-5</t>
  </si>
  <si>
    <t>Terminal uridylyltransferase 7</t>
  </si>
  <si>
    <t>ZCCHC6</t>
  </si>
  <si>
    <t>TMDDDDFRRGHPQQDYLIIDDHAKGHGSKME</t>
  </si>
  <si>
    <t>UID10832</t>
  </si>
  <si>
    <t>Q63HQ0</t>
  </si>
  <si>
    <t>AP-1 complex-associated regulatory protein</t>
  </si>
  <si>
    <t>AP1AR</t>
  </si>
  <si>
    <t>LALQEEKLRLEEEALYAAQREAARAAKQRKL</t>
  </si>
  <si>
    <t>UID10835</t>
  </si>
  <si>
    <t>Q68CZ2;E7ERH3;E9PCX8;Q68CZ2-2</t>
  </si>
  <si>
    <t>802;562;905;562</t>
  </si>
  <si>
    <t>Q68CZ2</t>
  </si>
  <si>
    <t>Tensin-3</t>
  </si>
  <si>
    <t>TNS3</t>
  </si>
  <si>
    <t>QLPFSKCAWGKAGVDYAPNLPPFPSPADVKE</t>
  </si>
  <si>
    <t>UID10837</t>
  </si>
  <si>
    <t>855;615;958;615</t>
  </si>
  <si>
    <t>SMCSTPAFPVSPETPYVKTALRHPPFSPPEP</t>
  </si>
  <si>
    <t>UID10838</t>
  </si>
  <si>
    <t>780;540;883;540</t>
  </si>
  <si>
    <t>EQPLGGRLRKLSLGQYDNDAGGQLPFSKCAW</t>
  </si>
  <si>
    <t>UID10839</t>
  </si>
  <si>
    <t>Q68DH5</t>
  </si>
  <si>
    <t>LMBR1 domain-containing protein 2</t>
  </si>
  <si>
    <t>LMBRD2</t>
  </si>
  <si>
    <t>CPTEYQEKMGRNMDDYEDFDEKHSIYPSEKS</t>
  </si>
  <si>
    <t>UID10842</t>
  </si>
  <si>
    <t>Q6FGY5;Q99426;K7EP07;K7EK42</t>
  </si>
  <si>
    <t>47;98;47;98</t>
  </si>
  <si>
    <t>Q6FGY5</t>
  </si>
  <si>
    <t>Tubulin-folding cofactor B</t>
  </si>
  <si>
    <t>TBCB</t>
  </si>
  <si>
    <t>CRIHVIDHSGARLGEYEDVSRVEKYTISQEA</t>
  </si>
  <si>
    <t>UID10844</t>
  </si>
  <si>
    <t>63;114;63;114</t>
  </si>
  <si>
    <t>EDVSRVEKYTISQEAYDQRQDTVRSFLKRSK</t>
  </si>
  <si>
    <t>UID10847</t>
  </si>
  <si>
    <t>Q6IAA8;H0YFI1;F5H479;F5GX19;F5H3Y3</t>
  </si>
  <si>
    <t>40;27;40;40;40</t>
  </si>
  <si>
    <t>Q6IAA8</t>
  </si>
  <si>
    <t>Ragulator complex protein LAMTOR1</t>
  </si>
  <si>
    <t>LAMTOR1</t>
  </si>
  <si>
    <t>PSSPPTKALNGAEPNYHSLPSARTDEQALLS</t>
  </si>
  <si>
    <t>UID10848</t>
  </si>
  <si>
    <t>Q6KC79;Q6KC79-2;Q6KC79-3</t>
  </si>
  <si>
    <t>345;345;345</t>
  </si>
  <si>
    <t>Q6KC79;Q6KC79-2</t>
  </si>
  <si>
    <t>Q6KC79</t>
  </si>
  <si>
    <t>Nipped-B-like protein</t>
  </si>
  <si>
    <t>NIPBL</t>
  </si>
  <si>
    <t>KLGKDEKEQSEKAAMYDIISSPSKDSTKLTL</t>
  </si>
  <si>
    <t>UID10850</t>
  </si>
  <si>
    <t>Q6NZI2-3;Q6NZI2-2;Q6NZI2</t>
  </si>
  <si>
    <t>116;218;308</t>
  </si>
  <si>
    <t>Q6NZI2-3</t>
  </si>
  <si>
    <t>Polymerase I and transcript release factor</t>
  </si>
  <si>
    <t>PTRF</t>
  </si>
  <si>
    <t>SRDKLRKSFTPDHVVYARSKTAVYKVPPFTF</t>
  </si>
  <si>
    <t>UID10854</t>
  </si>
  <si>
    <t>Q6P4Q7</t>
  </si>
  <si>
    <t>Metal transporter CNNM4</t>
  </si>
  <si>
    <t>CNNM4</t>
  </si>
  <si>
    <t>YNREKLMEMLKVTEPYNDLVKEELNMIQGAL</t>
  </si>
  <si>
    <t>UID10857</t>
  </si>
  <si>
    <t>Q6UX65</t>
  </si>
  <si>
    <t>DNA damage-regulated autophagy modulator protein 2</t>
  </si>
  <si>
    <t>DRAM2</t>
  </si>
  <si>
    <t>KISLRVEANLHGLTLYDTAPCPINNERTRLL</t>
  </si>
  <si>
    <t>UID10864</t>
  </si>
  <si>
    <t>Q6ZS17-2;Q6ZS17;Q6ZS17-3;Q6ZS17-4;H3BMG9;H3BSV5</t>
  </si>
  <si>
    <t>360;364;374;380;323;360</t>
  </si>
  <si>
    <t>Q6ZS17-2</t>
  </si>
  <si>
    <t>Protein FAM65A</t>
  </si>
  <si>
    <t>FAM65A</t>
  </si>
  <si>
    <t>SQSPPDTPSLREQAFYNMLRRQEELENGTAW</t>
  </si>
  <si>
    <t>UID10866</t>
  </si>
  <si>
    <t>Q71RC2-2;Q71RC2-6;Q71RC2-5;Q71RC2-3;Q71RC2;Q71RC2-4;F8VNV1;F8W1Z5;F8VY40;Q71RC2-7</t>
  </si>
  <si>
    <t>67;68;68;67;68;74;76;68;67;68</t>
  </si>
  <si>
    <t>Q71RC2-2</t>
  </si>
  <si>
    <t>La-related protein 4</t>
  </si>
  <si>
    <t>LARP4</t>
  </si>
  <si>
    <t>HPEGNAELSEDICKEYEVMYSSSCETTRNTT</t>
  </si>
  <si>
    <t>UID10867</t>
  </si>
  <si>
    <t>Q7KZF4</t>
  </si>
  <si>
    <t>Staphylococcal nuclease domain-containing protein 1</t>
  </si>
  <si>
    <t>SND1</t>
  </si>
  <si>
    <t>WRYGDFRADDADEFGYSR_____________</t>
  </si>
  <si>
    <t>UID10870</t>
  </si>
  <si>
    <t>EVCFTIENKTPQGREYGMIYLGKDTNGENIA</t>
  </si>
  <si>
    <t>UID10871</t>
  </si>
  <si>
    <t>AERFAKERRLRIWRDYVAPTANLDQKDKQFV</t>
  </si>
  <si>
    <t>UID10872</t>
  </si>
  <si>
    <t>Q7RTV0</t>
  </si>
  <si>
    <t>PHD finger-like domain-containing protein 5A</t>
  </si>
  <si>
    <t>PHF5A</t>
  </si>
  <si>
    <t>YVRPCTLVRICDECNYGSYQGRCVICGGPGV</t>
  </si>
  <si>
    <t>UID10873</t>
  </si>
  <si>
    <t>Q7Z3T8;Q7Z3T8-3</t>
  </si>
  <si>
    <t>73;73</t>
  </si>
  <si>
    <t>Q7Z3T8</t>
  </si>
  <si>
    <t>Zinc finger FYVE domain-containing protein 16</t>
  </si>
  <si>
    <t>ZFYVE16</t>
  </si>
  <si>
    <t>KDQECVNSCASSETSYGTNESSLNEKTLKGL</t>
  </si>
  <si>
    <t>UID10874</t>
  </si>
  <si>
    <t>Q86W33</t>
  </si>
  <si>
    <t>Transmembrane protein adipocyte-associated 1</t>
  </si>
  <si>
    <t>TPRA1</t>
  </si>
  <si>
    <t>QVDETEEPDVHLPQPYAVARREGLEAAGAAG</t>
  </si>
  <si>
    <t>UID10886</t>
  </si>
  <si>
    <t>Q86W92-2;Q86W92-4;Q86W92;Q86W92-3;H0YFE4</t>
  </si>
  <si>
    <t>918;893;924;771;155</t>
  </si>
  <si>
    <t>Q86W92-2</t>
  </si>
  <si>
    <t>Liprin-beta-1</t>
  </si>
  <si>
    <t>PPFIBP1</t>
  </si>
  <si>
    <t>NFGNLRKKKQEDGEEYVCPMELGQASGSASK</t>
  </si>
  <si>
    <t>UID10888</t>
  </si>
  <si>
    <t>945;920;951;798;182</t>
  </si>
  <si>
    <t>SASKKGFKPGLDMRLYEEDDLDRLEQMEDSE</t>
  </si>
  <si>
    <t>UID10889</t>
  </si>
  <si>
    <t>Q8IUI4;Q8TEQ0-2;Q8TEQ0</t>
  </si>
  <si>
    <t>205;358;358</t>
  </si>
  <si>
    <t>Q8IUI4</t>
  </si>
  <si>
    <t>Putative protein SNX29P2;Sorting nexin-29</t>
  </si>
  <si>
    <t>SNX29P2;SNX29</t>
  </si>
  <si>
    <t>KSIDDEDVDENEDDVYGNSSGRKHRGHSESP</t>
  </si>
  <si>
    <t>UID10892</t>
  </si>
  <si>
    <t>Q8IVM0</t>
  </si>
  <si>
    <t>Coiled-coil domain-containing protein 50</t>
  </si>
  <si>
    <t>CCDC50</t>
  </si>
  <si>
    <t>HFPEFPATRAYADSYYYEDGGMKPRVMKEAV</t>
  </si>
  <si>
    <t>UID10893</t>
  </si>
  <si>
    <t>FPEFPATRAYADSYYYEDGGMKPRVMKEAVS</t>
  </si>
  <si>
    <t>UID10894</t>
  </si>
  <si>
    <t>Q8IVT2</t>
  </si>
  <si>
    <t>Mitotic interactor and substrate of PLK1</t>
  </si>
  <si>
    <t>MISP</t>
  </si>
  <si>
    <t>PVDSAPPGQRKKEQWYAGINPSDGINSEVLE</t>
  </si>
  <si>
    <t>UID10895</t>
  </si>
  <si>
    <t>SLITAPRRERGRPSLYVQRDIVQETQREEDH</t>
  </si>
  <si>
    <t>UID10896</t>
  </si>
  <si>
    <t>_________MDRVTRYPILGIPQAHRGTGLV</t>
  </si>
  <si>
    <t>UID10897</t>
  </si>
  <si>
    <t>Q8IY95-2;Q8IY95</t>
  </si>
  <si>
    <t>209;213</t>
  </si>
  <si>
    <t>Q8IY95-2</t>
  </si>
  <si>
    <t>Transmembrane protein 192</t>
  </si>
  <si>
    <t>TMEM192</t>
  </si>
  <si>
    <t>NKAKPEPDILEEEKIYAYPSNITSETGFRTI</t>
  </si>
  <si>
    <t>UID10901</t>
  </si>
  <si>
    <t>Q8N0X7</t>
  </si>
  <si>
    <t>Spartin</t>
  </si>
  <si>
    <t>SPG20</t>
  </si>
  <si>
    <t>VKKTATQTGHTLLEDYQIVDNSQRENQEGAA</t>
  </si>
  <si>
    <t>UID10902</t>
  </si>
  <si>
    <t>Q8N122-3;Q8N122</t>
  </si>
  <si>
    <t>534;692</t>
  </si>
  <si>
    <t>Q8N122-3</t>
  </si>
  <si>
    <t>Regulatory-associated protein of mTOR</t>
  </si>
  <si>
    <t>RPTOR</t>
  </si>
  <si>
    <t>NFCTVALQFIEEEKNYALPSPATTEGGSLTP</t>
  </si>
  <si>
    <t>UID10904</t>
  </si>
  <si>
    <t>Q8N3F8;H0Y6J8</t>
  </si>
  <si>
    <t>464;42</t>
  </si>
  <si>
    <t>Q8N3F8</t>
  </si>
  <si>
    <t>MICAL-like protein 1</t>
  </si>
  <si>
    <t>MICALL1</t>
  </si>
  <si>
    <t>ALGHPESTPKSLHPWYGITPTSSPKTKKRPA</t>
  </si>
  <si>
    <t>UID10905</t>
  </si>
  <si>
    <t>Q8N3J6-2;Q8N3J6;Q8N3J6-3</t>
  </si>
  <si>
    <t>180;171;173</t>
  </si>
  <si>
    <t>Q8N3J6-2</t>
  </si>
  <si>
    <t>Cell adhesion molecule 2</t>
  </si>
  <si>
    <t>CADM2</t>
  </si>
  <si>
    <t>DIRWFKNDKEIKDVKYLKEEDANRKTFTVSS</t>
  </si>
  <si>
    <t>UID10906</t>
  </si>
  <si>
    <t>Q8N3R9-2;Q8N3R9</t>
  </si>
  <si>
    <t>329;363</t>
  </si>
  <si>
    <t>Q8N3R9-2</t>
  </si>
  <si>
    <t>MAGUK p55 subfamily member 5</t>
  </si>
  <si>
    <t>MPP5</t>
  </si>
  <si>
    <t>IHVKAHFDYDPSDDPYVPCRELGLSFQKGDI</t>
  </si>
  <si>
    <t>UID10907</t>
  </si>
  <si>
    <t>Q8N6H7;E9PIY6;H0YDN9;G5E9L0;B7Z9M7;B4DX29;E9PQP3</t>
  </si>
  <si>
    <t>278;292;9;142;9;171;142</t>
  </si>
  <si>
    <t>Q8N6H7</t>
  </si>
  <si>
    <t>ADP-ribosylation factor GTPase-activating protein 2</t>
  </si>
  <si>
    <t>KKQAEESMVASMRLAYQELQIDRKKEEKKLQ</t>
  </si>
  <si>
    <t>UID10909</t>
  </si>
  <si>
    <t>Q8N6N3;Q8N6N3-2</t>
  </si>
  <si>
    <t>132;132</t>
  </si>
  <si>
    <t>Q8N6N3</t>
  </si>
  <si>
    <t>UPF0690 protein C1orf52</t>
  </si>
  <si>
    <t>C1orf52</t>
  </si>
  <si>
    <t>PPPPELDMAIKWSNIYEDNGDDAPQNAKKAR</t>
  </si>
  <si>
    <t>UID10910</t>
  </si>
  <si>
    <t>Q8N7R7-3;Q8N7R7-2;Q8N7R7;Q8ND76-3;Q8ND76-2;Q8ND76;H7C0P7</t>
  </si>
  <si>
    <t>187;206;257;183;212;237;67</t>
  </si>
  <si>
    <t>Q8N7R7-3;Q8ND76-3</t>
  </si>
  <si>
    <t>Q8ND76-3</t>
  </si>
  <si>
    <t>Cyclin-Y-like protein 1;Cyclin-Y</t>
  </si>
  <si>
    <t>CCNYL1;CCNY</t>
  </si>
  <si>
    <t>LASKVWDDQAVWNVDYCQILKDITVEDMNEL;LASKVWDDQAVWNVDYCQILKDITVEDMNEM</t>
  </si>
  <si>
    <t>UID10911</t>
  </si>
  <si>
    <t>Q8N999-3;Q8N999</t>
  </si>
  <si>
    <t>26;50</t>
  </si>
  <si>
    <t>Q8N999-3</t>
  </si>
  <si>
    <t>Uncharacterized protein C12orf29</t>
  </si>
  <si>
    <t>C12orf29</t>
  </si>
  <si>
    <t>LATETVSHKALDADIYSAIPTEKVDGTCCYV</t>
  </si>
  <si>
    <t>UID10913</t>
  </si>
  <si>
    <t>Q8NC51;Q8NC51-3</t>
  </si>
  <si>
    <t>207;207</t>
  </si>
  <si>
    <t>Q8NC51</t>
  </si>
  <si>
    <t>Plasminogen activator inhibitor 1 RNA-binding protein</t>
  </si>
  <si>
    <t>SERBP1</t>
  </si>
  <si>
    <t>EFDRHSGSDRSSFSHYSGLKHEDKRGGSGSH</t>
  </si>
  <si>
    <t>UID10916</t>
  </si>
  <si>
    <t>Q8NDI1-3;Q8NDI1-2;Q8NDI1</t>
  </si>
  <si>
    <t>550;550;585</t>
  </si>
  <si>
    <t>Q8NDI1-3</t>
  </si>
  <si>
    <t>EH domain-binding protein 1</t>
  </si>
  <si>
    <t>EHBP1</t>
  </si>
  <si>
    <t>NYETDTNSSVDQEKFYAELSDLKREPELQQP</t>
  </si>
  <si>
    <t>UID10917</t>
  </si>
  <si>
    <t>Q8NFF5-4</t>
  </si>
  <si>
    <t>YKLAESGRDLMEEGHYAQSHWWHPRSQ____</t>
  </si>
  <si>
    <t>UID10919</t>
  </si>
  <si>
    <t>Q8NFJ5</t>
  </si>
  <si>
    <t>Retinoic acid-induced protein 3</t>
  </si>
  <si>
    <t>GPRC5A</t>
  </si>
  <si>
    <t>QKEFSIPRAHAWPSPYKDYEVKKEGS_____</t>
  </si>
  <si>
    <t>UID10920</t>
  </si>
  <si>
    <t>Q8NG31-3;Q8NG31-4;Q8NG31-2;Q8NG31</t>
  </si>
  <si>
    <t>417;417;417;443</t>
  </si>
  <si>
    <t>Q8NG31-3</t>
  </si>
  <si>
    <t>Protein CASC5</t>
  </si>
  <si>
    <t>CASC5</t>
  </si>
  <si>
    <t>CNQDARILAMTPESIYSNPSIQGCKTVFYSS</t>
  </si>
  <si>
    <t>UID10922</t>
  </si>
  <si>
    <t>Q8TA86;C9J6V2</t>
  </si>
  <si>
    <t>142;108</t>
  </si>
  <si>
    <t>Q8TA86</t>
  </si>
  <si>
    <t>Retinitis pigmentosa 9 protein</t>
  </si>
  <si>
    <t>RP9</t>
  </si>
  <si>
    <t>NQKLEQFRVAHEDPMYDIIRDNKRHEKDVRI</t>
  </si>
  <si>
    <t>UID10925</t>
  </si>
  <si>
    <t>Q8TBA6-2;Q8TBA6</t>
  </si>
  <si>
    <t>Q8TBA6-2</t>
  </si>
  <si>
    <t>Golgin subfamily A member 5</t>
  </si>
  <si>
    <t>GOLGA5</t>
  </si>
  <si>
    <t>NTDYTELHQQNTDLIYQTGPKSTYISSAADN</t>
  </si>
  <si>
    <t>UID10926</t>
  </si>
  <si>
    <t>Q8TBY9</t>
  </si>
  <si>
    <t>WD repeat-containing protein 66</t>
  </si>
  <si>
    <t>WDR66</t>
  </si>
  <si>
    <t>EEKIDDIFNEIKFGEYVDTGKLIDKINLPDF</t>
  </si>
  <si>
    <t>UID10928</t>
  </si>
  <si>
    <t>Q8TD19</t>
  </si>
  <si>
    <t>Serine/threonine-protein kinase Nek9</t>
  </si>
  <si>
    <t>NEK9</t>
  </si>
  <si>
    <t>PLSAAFSESEKDTLPYEELQGLKVASEAPLE</t>
  </si>
  <si>
    <t>UID10933</t>
  </si>
  <si>
    <t>Q8TE02;Q8TE02-4</t>
  </si>
  <si>
    <t>302;309</t>
  </si>
  <si>
    <t>Q8TE02</t>
  </si>
  <si>
    <t>Elongator complex protein 5</t>
  </si>
  <si>
    <t>ELP5</t>
  </si>
  <si>
    <t>RPGQATSHIFYEPDAYDDLDQEDPDDDLDI_</t>
  </si>
  <si>
    <t>UID10936</t>
  </si>
  <si>
    <t>Q8TEW0-4;Q8TEW0-11;Q8TEW0-2;Q8TEW0;Q8TEW0-7;Q8TEW0-6;Q8TEW0-8;Q5VWU8;Q8TEW0-9;Q8TEW0-10</t>
  </si>
  <si>
    <t>199;199;199;199;199;199;199;199;199;199</t>
  </si>
  <si>
    <t>Q8TEW0-4</t>
  </si>
  <si>
    <t>Partitioning defective 3 homolog</t>
  </si>
  <si>
    <t>PARD3</t>
  </si>
  <si>
    <t>TAGSPKTCDRKKDENYRSLPRDTSNWSNQFQ</t>
  </si>
  <si>
    <t>UID10938</t>
  </si>
  <si>
    <t>Q8TEW0-4;Q8TEW0-11;Q8TEW0-2;Q8TEW0;Q5VWV2;Q8TEW0-7;Q8TEW0-6;Q8TEW0-3;Q8TEW0-8;Q8TEW0-5;Q5VWU8;Q8TEW0-9;Q8TEW0-10;F5GZI3</t>
  </si>
  <si>
    <t>489;489;489;489;445;489;489;445;489;445;489;489;489;219</t>
  </si>
  <si>
    <t>SITSRDVTIGGSAPIYVKNILPRGAAIQDGR</t>
  </si>
  <si>
    <t>UID10939</t>
  </si>
  <si>
    <t>Q8TEW0-4;Q8TEW0-11;Q8TEW0-2;Q8TEW0;Q5VWV2;Q8TEW0-7;Q8TEW0-6;Q8TEW0-3;Q8TEW0-5</t>
  </si>
  <si>
    <t>1090;1111;1124;1127;1067;1044;1081;1037;1015</t>
  </si>
  <si>
    <t>ARPQSPREGHMMDALYAQVKKPRNSKPSPVD</t>
  </si>
  <si>
    <t>UID10940</t>
  </si>
  <si>
    <t>1043;1064;1077;1080;1020;997;1034;990;968</t>
  </si>
  <si>
    <t>AKTREFRERQARERDYAEIQDFHRTFGCDDE</t>
  </si>
  <si>
    <t>UID10941</t>
  </si>
  <si>
    <t>1207;1228;1241;1244;1184;1161;1198;1154;1132</t>
  </si>
  <si>
    <t>RKNASSVSQDSWEQNYSPGEGFQSAKENPRY</t>
  </si>
  <si>
    <t>UID10942</t>
  </si>
  <si>
    <t>Q8TF74-2;Q8TF74</t>
  </si>
  <si>
    <t>105;255</t>
  </si>
  <si>
    <t>Q8TF74-2</t>
  </si>
  <si>
    <t>WAS/WASL-interacting protein family member 2</t>
  </si>
  <si>
    <t>WIPF2</t>
  </si>
  <si>
    <t>RTGPSGQSLAPPPPPYRQPPGVPNGPSSPTN</t>
  </si>
  <si>
    <t>UID10943</t>
  </si>
  <si>
    <t>Q8WUF5</t>
  </si>
  <si>
    <t>RelA-associated inhibitor</t>
  </si>
  <si>
    <t>PPP1R13L</t>
  </si>
  <si>
    <t>RRPPKAWNESDLDVAYEKKPSQTASYERLDV</t>
  </si>
  <si>
    <t>UID10944</t>
  </si>
  <si>
    <t>Q8WUM4;Q8WUM4-2</t>
  </si>
  <si>
    <t>319;324</t>
  </si>
  <si>
    <t>Q8WUM4</t>
  </si>
  <si>
    <t>Programmed cell death 6-interacting protein</t>
  </si>
  <si>
    <t>PDCD6IP</t>
  </si>
  <si>
    <t>INRALAAAKKDNDFIYHDRVPDLKDLDPIGK</t>
  </si>
  <si>
    <t>UID10946</t>
  </si>
  <si>
    <t>Q8WWH5</t>
  </si>
  <si>
    <t>Probable tRNA pseudouridine synthase 1</t>
  </si>
  <si>
    <t>TRUB1</t>
  </si>
  <si>
    <t>KKSKPESNEQVLSCEYITLNEPKREDDVIKT</t>
  </si>
  <si>
    <t>UID10948</t>
  </si>
  <si>
    <t>Q8WWM7-6;Q8WWM7-8;Q8WWM7-5;Q8WWM7-4;Q8WWM7-9;Q8WWM7-2;Q8WWM7;Q8WWM7-3;H3BUF6;Q8WWM7-7;H3BSK9</t>
  </si>
  <si>
    <t>264;264;264;264;264;264;264;264;264;264;204</t>
  </si>
  <si>
    <t>Q8WWM7-6</t>
  </si>
  <si>
    <t>Ataxin-2-like protein</t>
  </si>
  <si>
    <t>ATXN2L</t>
  </si>
  <si>
    <t>NGWDPNEMFKFNEENYGVKTTYDSSLSSYTV</t>
  </si>
  <si>
    <t>UID10949</t>
  </si>
  <si>
    <t>Q8WYP5;Q8WYP5-3;Q8WYP5-2</t>
  </si>
  <si>
    <t>1790;1799;1825</t>
  </si>
  <si>
    <t>Q8WYP5</t>
  </si>
  <si>
    <t>Protein ELYS</t>
  </si>
  <si>
    <t>AHCTF1</t>
  </si>
  <si>
    <t>KTRKAKEISEASENIYSDVRGLSQNQQIPQN</t>
  </si>
  <si>
    <t>UID10952</t>
  </si>
  <si>
    <t>Q8WZ64</t>
  </si>
  <si>
    <t>Arf-GAP with Rho-GAP domain, ANK repeat and PH domain-containing protein 2</t>
  </si>
  <si>
    <t>ARAP2</t>
  </si>
  <si>
    <t>KQLQIILSKMQDIPIYANVHKTKKNDDPSKD</t>
  </si>
  <si>
    <t>UID10959</t>
  </si>
  <si>
    <t>Q92609;Q92609-2;C9J3F6</t>
  </si>
  <si>
    <t>431;431;383</t>
  </si>
  <si>
    <t>Q92609</t>
  </si>
  <si>
    <t>TBC1 domain family member 5</t>
  </si>
  <si>
    <t>TBC1D5</t>
  </si>
  <si>
    <t>RNPRPVTYQFHPNLDYYKARGADLMNKSRTN</t>
  </si>
  <si>
    <t>UID10960</t>
  </si>
  <si>
    <t>Q92621</t>
  </si>
  <si>
    <t>Nuclear pore complex protein Nup205</t>
  </si>
  <si>
    <t>NUP205</t>
  </si>
  <si>
    <t>HEHLRKDLPSADSVQYRHLPSRGITQKEQDG</t>
  </si>
  <si>
    <t>UID10962</t>
  </si>
  <si>
    <t>Q92625</t>
  </si>
  <si>
    <t>Ankyrin repeat and SAM domain-containing protein 1A</t>
  </si>
  <si>
    <t>ANKS1A</t>
  </si>
  <si>
    <t>PRIHGSAAREEDEHPYELLLTAETKKVVLVD</t>
  </si>
  <si>
    <t>UID10963</t>
  </si>
  <si>
    <t>LGHRKRIIASLADRPYEEPPQKPPRFSQLRC</t>
  </si>
  <si>
    <t>UID10964</t>
  </si>
  <si>
    <t>GASQPSALDQSKRVGYLTGLPTTNSRSHPET</t>
  </si>
  <si>
    <t>UID10965</t>
  </si>
  <si>
    <t>KPPPDEEEEDHIDKKYFPLTASEVLSMRPRI</t>
  </si>
  <si>
    <t>UID10966</t>
  </si>
  <si>
    <t>Q92692</t>
  </si>
  <si>
    <t>Nectin-2</t>
  </si>
  <si>
    <t>PVRL2</t>
  </si>
  <si>
    <t>EGEEEEEYLDKINPIYDALSYSSPSDSYQGK</t>
  </si>
  <si>
    <t>UID10967</t>
  </si>
  <si>
    <t>YFDAGASCTEQEMPRYHELPTLEERSGPLHP</t>
  </si>
  <si>
    <t>UID10968</t>
  </si>
  <si>
    <t>Q92692-2</t>
  </si>
  <si>
    <t>SPGGAGGGASGDGGFYDPKAQVLGNGDPVFW</t>
  </si>
  <si>
    <t>UID10969</t>
  </si>
  <si>
    <t>X6RAB3;Q92738;Q92738-2</t>
  </si>
  <si>
    <t>62;39;56</t>
  </si>
  <si>
    <t>X6RAB3</t>
  </si>
  <si>
    <t>USP6 N-terminal-like protein</t>
  </si>
  <si>
    <t>USP6NL</t>
  </si>
  <si>
    <t>RGREGAEIEPWEDADYLVYKVTDRFGFLHEE</t>
  </si>
  <si>
    <t>UID10970</t>
  </si>
  <si>
    <t>Q93052</t>
  </si>
  <si>
    <t>Lipoma-preferred partner</t>
  </si>
  <si>
    <t>LPP</t>
  </si>
  <si>
    <t>FRPEDELEHLTKKMLYDMENPPADEYFGRCA</t>
  </si>
  <si>
    <t>UID10976</t>
  </si>
  <si>
    <t>Q969E2-2;Q969E2</t>
  </si>
  <si>
    <t>171;205</t>
  </si>
  <si>
    <t>Q969E2-2</t>
  </si>
  <si>
    <t>Secretory carrier-associated membrane protein 4</t>
  </si>
  <si>
    <t>SCAMP4</t>
  </si>
  <si>
    <t>WNTGTWRNPPSREAQYNNFSGNSLPEYPTVP</t>
  </si>
  <si>
    <t>UID10980</t>
  </si>
  <si>
    <t>Q969M3;Q969M3-3</t>
  </si>
  <si>
    <t>Q969M3</t>
  </si>
  <si>
    <t>Protein YIPF5</t>
  </si>
  <si>
    <t>YIPF5</t>
  </si>
  <si>
    <t>QSYDYGGSGGPYSKQYAGYDYSQQGRFVPPD</t>
  </si>
  <si>
    <t>UID10981</t>
  </si>
  <si>
    <t>42;42</t>
  </si>
  <si>
    <t>DYGGSGGPYSKQYAGYDYSQQGRFVPPDMMQ</t>
  </si>
  <si>
    <t>UID10982</t>
  </si>
  <si>
    <t>Q96A49</t>
  </si>
  <si>
    <t>Synapse-associated protein 1</t>
  </si>
  <si>
    <t>SYAP1</t>
  </si>
  <si>
    <t>DSADWEKELQQELQEYEVVTESEKRDENWDK</t>
  </si>
  <si>
    <t>UID10984</t>
  </si>
  <si>
    <t>Q96AC1;Q96AC1-3;H0YJ34</t>
  </si>
  <si>
    <t>673;680;633</t>
  </si>
  <si>
    <t>Q96AC1</t>
  </si>
  <si>
    <t>Fermitin family homolog 2</t>
  </si>
  <si>
    <t>FERMT2</t>
  </si>
  <si>
    <t>TRAKDQNESLDEEMFYKLTSGWV________</t>
  </si>
  <si>
    <t>UID10985</t>
  </si>
  <si>
    <t>Q96BI3-3;Q96BI3</t>
  </si>
  <si>
    <t>186;256</t>
  </si>
  <si>
    <t>Q96BI3-3</t>
  </si>
  <si>
    <t>Gamma-secretase subunit APH-1A</t>
  </si>
  <si>
    <t>APH1A</t>
  </si>
  <si>
    <t>RSLLCRRQEDSRVMVYSALRIPPED______</t>
  </si>
  <si>
    <t>UID10988</t>
  </si>
  <si>
    <t>Q96BN8</t>
  </si>
  <si>
    <t>Ubiquitin thioesterase otulin</t>
  </si>
  <si>
    <t>OTULIN</t>
  </si>
  <si>
    <t>PRPEMQCPAEHEEDMYRAADEIEKEKELLIH</t>
  </si>
  <si>
    <t>UID10989</t>
  </si>
  <si>
    <t>Q96C19</t>
  </si>
  <si>
    <t>EF-hand domain-containing protein D2</t>
  </si>
  <si>
    <t>EFHD2</t>
  </si>
  <si>
    <t>GIGEPQSPSRRVFNPYTEFKEFSRKQIKDME</t>
  </si>
  <si>
    <t>UID10990</t>
  </si>
  <si>
    <t>Q96D31-2;Q96D31</t>
  </si>
  <si>
    <t>230;300</t>
  </si>
  <si>
    <t>Q96D31-2</t>
  </si>
  <si>
    <t>Calcium release-activated calcium channel protein 1</t>
  </si>
  <si>
    <t>ORAI1</t>
  </si>
  <si>
    <t>QLDHRGDHPLTPGSHYA______________</t>
  </si>
  <si>
    <t>UID10992</t>
  </si>
  <si>
    <t>Q96DF8;F8WEF8</t>
  </si>
  <si>
    <t>43;43</t>
  </si>
  <si>
    <t>Q96DF8</t>
  </si>
  <si>
    <t>Protein DGCR14</t>
  </si>
  <si>
    <t>DGCR14</t>
  </si>
  <si>
    <t>AGAATSKQRVLDEEEYIEGLQTVIQRDFFPD</t>
  </si>
  <si>
    <t>UID10993</t>
  </si>
  <si>
    <t>Q96F81</t>
  </si>
  <si>
    <t>Protein dispatched homolog 1</t>
  </si>
  <si>
    <t>DISP1</t>
  </si>
  <si>
    <t>HLDPRGPKSELEHEFYELEPLASHSCTAPEK</t>
  </si>
  <si>
    <t>UID10994</t>
  </si>
  <si>
    <t>Q96HB5;Q96HB5-3;Q96HB5-4;Q96HB5-2</t>
  </si>
  <si>
    <t>398;398;433;386</t>
  </si>
  <si>
    <t>Q96HB5</t>
  </si>
  <si>
    <t>Coiled-coil domain-containing protein 120</t>
  </si>
  <si>
    <t>CCDC120</t>
  </si>
  <si>
    <t>PSASGPPVCKSSEVLYERPQPTPAFSSRTAG</t>
  </si>
  <si>
    <t>UID10996</t>
  </si>
  <si>
    <t>Q96I24</t>
  </si>
  <si>
    <t>Far upstream element-binding protein 3</t>
  </si>
  <si>
    <t>FUBP3</t>
  </si>
  <si>
    <t>IPHLNNSTPLVDPSVYGYGVQKRPLDDGVGN</t>
  </si>
  <si>
    <t>UID10997</t>
  </si>
  <si>
    <t>Q96IF1</t>
  </si>
  <si>
    <t>LIM domain-containing protein ajuba</t>
  </si>
  <si>
    <t>AJUBA</t>
  </si>
  <si>
    <t>LDAERNQRGSFEAPRYEGSFPAGPPPTRALP</t>
  </si>
  <si>
    <t>UID10998</t>
  </si>
  <si>
    <t>U3KQE4;Q96JX3-2;Q96JX3</t>
  </si>
  <si>
    <t>164;164;164</t>
  </si>
  <si>
    <t>U3KQE4</t>
  </si>
  <si>
    <t>Protein SERAC1</t>
  </si>
  <si>
    <t>SERAC1</t>
  </si>
  <si>
    <t>LEAVREMSETHHWHDYQYRIIAQACDPKTLI</t>
  </si>
  <si>
    <t>UID10999</t>
  </si>
  <si>
    <t>Q96L92-2;Q96L92-3;Q96L92;Q96L92-4</t>
  </si>
  <si>
    <t>253;346;346;37</t>
  </si>
  <si>
    <t>Q96L92-2</t>
  </si>
  <si>
    <t>Sorting nexin-27</t>
  </si>
  <si>
    <t>SNX27</t>
  </si>
  <si>
    <t>KLAPNEFPHKLYIQNYTSAVPGTCLTIRKWL</t>
  </si>
  <si>
    <t>UID11000</t>
  </si>
  <si>
    <t>Q96MY1-2;Q96MY1</t>
  </si>
  <si>
    <t>138;138</t>
  </si>
  <si>
    <t>Q96MY1-2</t>
  </si>
  <si>
    <t>Nucleolar protein 4-like</t>
  </si>
  <si>
    <t>NOL4L</t>
  </si>
  <si>
    <t>GVKTTPESPPYSSGSYDSIKTEVSGCPEDLT</t>
  </si>
  <si>
    <t>UID11002</t>
  </si>
  <si>
    <t>Q96NW4</t>
  </si>
  <si>
    <t>Ankyrin repeat domain-containing protein 27</t>
  </si>
  <si>
    <t>ANKRD27</t>
  </si>
  <si>
    <t>EYVTVKIRKKWNSKLYDLPDEPFTRQFYFVH</t>
  </si>
  <si>
    <t>UID11003</t>
  </si>
  <si>
    <t>Q96P48-3;Q96P48;E7EU13;Q96P48-7;Q96P48-2;Q96P48-4;Q96P48-1</t>
  </si>
  <si>
    <t>431;431;186;186;191;186;191</t>
  </si>
  <si>
    <t>Q96P48-3</t>
  </si>
  <si>
    <t>Arf-GAP with Rho-GAP domain, ANK repeat and PH domain-containing protein 1</t>
  </si>
  <si>
    <t>ARAP1</t>
  </si>
  <si>
    <t>QAMAEQRARARLSSAYLLGVPGSEQPDRAGS</t>
  </si>
  <si>
    <t>UID11006</t>
  </si>
  <si>
    <t>Q96PK6;Q96PK6-2</t>
  </si>
  <si>
    <t>114;114</t>
  </si>
  <si>
    <t>Q96PK6</t>
  </si>
  <si>
    <t>RNA-binding protein 14</t>
  </si>
  <si>
    <t>RBM14</t>
  </si>
  <si>
    <t>FERRGRVIECDVVKDYAFVHMEKEADAKAAI</t>
  </si>
  <si>
    <t>UID11008</t>
  </si>
  <si>
    <t>Q96QE3-2;Q96QE3</t>
  </si>
  <si>
    <t>541;541</t>
  </si>
  <si>
    <t>Q96QE3-2</t>
  </si>
  <si>
    <t>ATPase family AAA domain-containing protein 5</t>
  </si>
  <si>
    <t>ATAD5</t>
  </si>
  <si>
    <t>EFFKSSTLFNNESLVYEDIANDDLLKVSSLC</t>
  </si>
  <si>
    <t>UID11011</t>
  </si>
  <si>
    <t>Q96QK1</t>
  </si>
  <si>
    <t>Vacuolar protein sorting-associated protein 35</t>
  </si>
  <si>
    <t>VPS35</t>
  </si>
  <si>
    <t>HLRLRRESPESEGPIYEGLIL__________</t>
  </si>
  <si>
    <t>UID11012</t>
  </si>
  <si>
    <t>Q96RT1-6;Q96RT1-4;Q96RT1-5;Q96RT1-3;Q96RT1-9;Q96RT1-2;Q96RT1;Q96RT1-8;Q96RT1-7</t>
  </si>
  <si>
    <t>1104;1104;1104;1104;1100;1104;1104;1104;1104</t>
  </si>
  <si>
    <t>Q96RT1-6</t>
  </si>
  <si>
    <t>Protein LAP2</t>
  </si>
  <si>
    <t>ERBB2IP</t>
  </si>
  <si>
    <t>GDPGSTRRAQIPEGDYLSYREFHSAGRTPPM</t>
  </si>
  <si>
    <t>UID11013</t>
  </si>
  <si>
    <t>733;733;733;733;729;733;733;733;733</t>
  </si>
  <si>
    <t>EKFKAHDKKDFNLPEYDLNVEERLVLIEKSV</t>
  </si>
  <si>
    <t>UID11014</t>
  </si>
  <si>
    <t>Q96RT1-6;Q96RT1-4;Q96RT1-5;Q96RT1-3;Q96RT1-9;Q96RT1-2;Q96RT1;Q96RT1-8;H0Y9E8;B4DIP2</t>
  </si>
  <si>
    <t>1252;1252;1237;1241;1248;1252;1293;1300;130;491</t>
  </si>
  <si>
    <t>QASVARHPSREQLIDYLMLKVAHQPPYTQPH</t>
  </si>
  <si>
    <t>UID11015</t>
  </si>
  <si>
    <t>981;981;981;981;977;981;981;981;981</t>
  </si>
  <si>
    <t>QSAPQIYGPPQYNIQYSSSAAVKDTLWHSKQ</t>
  </si>
  <si>
    <t>UID11017</t>
  </si>
  <si>
    <t>884;884;884;884;880;884;884;884;884</t>
  </si>
  <si>
    <t>KSHSITNMEIGGLKIYDILSDNGPQQPSTTV</t>
  </si>
  <si>
    <t>UID11018</t>
  </si>
  <si>
    <t>920;920;920;920;916;920;920;920;920</t>
  </si>
  <si>
    <t>VDGKNIVRSKSATLLYDQPLQVFTGSSSSSD</t>
  </si>
  <si>
    <t>UID11019</t>
  </si>
  <si>
    <t>Q96S66-4;Q96S66-3;Q96S66-2;Q96S66</t>
  </si>
  <si>
    <t>215;279;350;400</t>
  </si>
  <si>
    <t>Q96S66-4</t>
  </si>
  <si>
    <t>Chloride channel CLIC-like protein 1</t>
  </si>
  <si>
    <t>CLCC1</t>
  </si>
  <si>
    <t>IDYRPDGGAGDADFHYRGQMGPTEQGPYAKT</t>
  </si>
  <si>
    <t>UID11021</t>
  </si>
  <si>
    <t>Q96T37-4;Q96T37-2;Q96T37-3;Q96T37</t>
  </si>
  <si>
    <t>292;336;336;336</t>
  </si>
  <si>
    <t>Q96T37-4</t>
  </si>
  <si>
    <t>Putative RNA-binding protein 15</t>
  </si>
  <si>
    <t>RBM15</t>
  </si>
  <si>
    <t>PPLPRDLERERDYPFYERVRPAYSLEPRVGA</t>
  </si>
  <si>
    <t>UID11024</t>
  </si>
  <si>
    <t>Q99543-2;Q99543</t>
  </si>
  <si>
    <t>495;548</t>
  </si>
  <si>
    <t>Q99543-2</t>
  </si>
  <si>
    <t>DnaJ homolog subfamily C member 2;DnaJ homolog subfamily C member 2, N-terminally processed</t>
  </si>
  <si>
    <t>DNAJC2</t>
  </si>
  <si>
    <t>PQADNATPSERFEGPYTDFTPWTTEEQKLLE</t>
  </si>
  <si>
    <t>UID11026</t>
  </si>
  <si>
    <t>Q99569-2;Q99569</t>
  </si>
  <si>
    <t>478;478</t>
  </si>
  <si>
    <t>Q99569-2</t>
  </si>
  <si>
    <t>Plakophilin-4</t>
  </si>
  <si>
    <t>PKP4</t>
  </si>
  <si>
    <t>LTYQRNNYALNTTATYAEPYRPIQYRVQECN</t>
  </si>
  <si>
    <t>UID11027</t>
  </si>
  <si>
    <t>1113;1156</t>
  </si>
  <si>
    <t>DPYFDDRVHFPASTDYSTQYGLKSTTNYVDF</t>
  </si>
  <si>
    <t>UID11028</t>
  </si>
  <si>
    <t>Q99853</t>
  </si>
  <si>
    <t>Forkhead box protein B1</t>
  </si>
  <si>
    <t>FOXB1</t>
  </si>
  <si>
    <t>AIQSSPEKMLPLSEIYKFIMDRFPYYRENTQ</t>
  </si>
  <si>
    <t>UID11030</t>
  </si>
  <si>
    <t>Q99959-2;Q99959</t>
  </si>
  <si>
    <t>Q99959-2</t>
  </si>
  <si>
    <t>Plakophilin-2</t>
  </si>
  <si>
    <t>PKP2</t>
  </si>
  <si>
    <t>SVGNGNLHRTSSVPEYVYNLHLVENDFVGGR</t>
  </si>
  <si>
    <t>UID11032</t>
  </si>
  <si>
    <t>88;88</t>
  </si>
  <si>
    <t>GNGNLHRTSSVPEYVYNLHLVENDFVGGRSP</t>
  </si>
  <si>
    <t>UID11033</t>
  </si>
  <si>
    <t>587;631</t>
  </si>
  <si>
    <t>YQLEAELPEKYSQNIYIQNRNIQTDNNKSIG</t>
  </si>
  <si>
    <t>UID11034</t>
  </si>
  <si>
    <t>Q9BPX3</t>
  </si>
  <si>
    <t>Condensin complex subunit 3</t>
  </si>
  <si>
    <t>NCAPG</t>
  </si>
  <si>
    <t>TTTTFQNEDEKNKEVYMTPLRGVKATQASKS</t>
  </si>
  <si>
    <t>UID11035</t>
  </si>
  <si>
    <t>Q9BRD0;Q9BRD0-2</t>
  </si>
  <si>
    <t>494;360</t>
  </si>
  <si>
    <t>Q9BRD0</t>
  </si>
  <si>
    <t>BUD13 homolog</t>
  </si>
  <si>
    <t>BUD13</t>
  </si>
  <si>
    <t>EQRRKAEKDSERDELYAQWGKGLAQSRQQQQ</t>
  </si>
  <si>
    <t>UID11038</t>
  </si>
  <si>
    <t>Q9BRP8-2;Q9BRP8</t>
  </si>
  <si>
    <t>44;45</t>
  </si>
  <si>
    <t>Q9BRP8-2</t>
  </si>
  <si>
    <t>Partner of Y14 and mago</t>
  </si>
  <si>
    <t>WIBG</t>
  </si>
  <si>
    <t>RRVKEGYVPQEEVPVYENKYVKFFKSKPELP</t>
  </si>
  <si>
    <t>UID11040</t>
  </si>
  <si>
    <t>Q9BVP2-2;Q9BVP2</t>
  </si>
  <si>
    <t>530;542</t>
  </si>
  <si>
    <t>Q9BVP2-2</t>
  </si>
  <si>
    <t>Guanine nucleotide-binding protein-like 3</t>
  </si>
  <si>
    <t>GNL3</t>
  </si>
  <si>
    <t>TRSFILDKIIEEDDAYDFSTDYV________</t>
  </si>
  <si>
    <t>UID11043</t>
  </si>
  <si>
    <t>Q9BYG5</t>
  </si>
  <si>
    <t>Partitioning defective 6 homolog beta</t>
  </si>
  <si>
    <t>PARD6B</t>
  </si>
  <si>
    <t>NPLLRIFIQKKEEADYSAFGTDTLIKKKNVL</t>
  </si>
  <si>
    <t>UID11045</t>
  </si>
  <si>
    <t>Q9BYW2;H7C3H4;C9JG86;Q9BYW2-3;Q9BYW2-2;H7BZ93;H7BXT4</t>
  </si>
  <si>
    <t>1097;731;1053;1097;1097;815;969</t>
  </si>
  <si>
    <t>Q9BYW2</t>
  </si>
  <si>
    <t>Histone-lysine N-methyltransferase SETD2</t>
  </si>
  <si>
    <t>SETD2</t>
  </si>
  <si>
    <t>ETSPCSSRSSQSYRHYSDHWEDERLESRRHL</t>
  </si>
  <si>
    <t>UID11046</t>
  </si>
  <si>
    <t>Q9BZD6</t>
  </si>
  <si>
    <t>Transmembrane gamma-carboxyglutamic acid protein 4</t>
  </si>
  <si>
    <t>PRRG4</t>
  </si>
  <si>
    <t>ITKCNRLQHPCSSAVYERGRHTPSIIFRRPE</t>
  </si>
  <si>
    <t>UID11049</t>
  </si>
  <si>
    <t>Q9BZI7-2;Q9BZI7</t>
  </si>
  <si>
    <t>429;442</t>
  </si>
  <si>
    <t>Q9BZI7-2</t>
  </si>
  <si>
    <t>Regulator of nonsense transcripts 3B</t>
  </si>
  <si>
    <t>UPF3B</t>
  </si>
  <si>
    <t>KRDRIRNKDRPAMQLYQPGARSRNRLCPPDD</t>
  </si>
  <si>
    <t>UID11050</t>
  </si>
  <si>
    <t>Q9C0B5-2;Q9C0B5;H0YEF4</t>
  </si>
  <si>
    <t>299;352;186</t>
  </si>
  <si>
    <t>Q9C0B5-2</t>
  </si>
  <si>
    <t>Palmitoyltransferase ZDHHC5;Palmitoyltransferase</t>
  </si>
  <si>
    <t>ZDHHC5</t>
  </si>
  <si>
    <t>DSSLLAKDSPPTPTMYKYRPGYSSSSTSAAM</t>
  </si>
  <si>
    <t>UID11051</t>
  </si>
  <si>
    <t>Q9C0B5-2;Q9C0B5</t>
  </si>
  <si>
    <t>480;533</t>
  </si>
  <si>
    <t>Palmitoyltransferase ZDHHC5</t>
  </si>
  <si>
    <t>LVPTGPTHREPSPVRYDNLSRHIVASLQERE</t>
  </si>
  <si>
    <t>UID11052</t>
  </si>
  <si>
    <t>Q9C0C2;Q9C0C2-2</t>
  </si>
  <si>
    <t>940;391</t>
  </si>
  <si>
    <t>Q9C0C2</t>
  </si>
  <si>
    <t>182 kDa tankyrase-1-binding protein</t>
  </si>
  <si>
    <t>TNKS1BP1</t>
  </si>
  <si>
    <t>EQDWEFQKRDVSLGTYGSRAAEPQEQEFGKS</t>
  </si>
  <si>
    <t>UID11053</t>
  </si>
  <si>
    <t>Q9C0D5-2;Q9C0D5</t>
  </si>
  <si>
    <t>1721;1827</t>
  </si>
  <si>
    <t>Q9C0D5-2</t>
  </si>
  <si>
    <t>Protein TANC1</t>
  </si>
  <si>
    <t>TANC1</t>
  </si>
  <si>
    <t>VHSQENRITKTVSHLYQESISKQQPHISNEA</t>
  </si>
  <si>
    <t>UID11054</t>
  </si>
  <si>
    <t>X6R8S9;Q9GZP4-2;Q9GZP4</t>
  </si>
  <si>
    <t>76;188;189</t>
  </si>
  <si>
    <t>X6R8S9</t>
  </si>
  <si>
    <t>PITH domain-containing protein 1</t>
  </si>
  <si>
    <t>PITHD1</t>
  </si>
  <si>
    <t>GEWTELRRHEVTICNYEASANPADHRVHQVT</t>
  </si>
  <si>
    <t>UID11057</t>
  </si>
  <si>
    <t>Q9GZX6</t>
  </si>
  <si>
    <t>Interleukin-22</t>
  </si>
  <si>
    <t>IL22</t>
  </si>
  <si>
    <t>TLEEVLFPQSDRFQPYMQEVVPFLARLSNRL</t>
  </si>
  <si>
    <t>UID11058</t>
  </si>
  <si>
    <t>Q9H0B6-2;Q9H0B6;A8MZ87</t>
  </si>
  <si>
    <t>357;434;295</t>
  </si>
  <si>
    <t>Q9H0B6-2</t>
  </si>
  <si>
    <t>Kinesin light chain 2</t>
  </si>
  <si>
    <t>KLC2</t>
  </si>
  <si>
    <t>EESKDKRRDSAPYGEYGSWYKACKVDSPTVN</t>
  </si>
  <si>
    <t>UID11060</t>
  </si>
  <si>
    <t>Q9H0W8-2;Q9H0W8;M0QYR7;M0R2N0;M0QZC7;M0QZH1;M0QX70</t>
  </si>
  <si>
    <t>41;41;41;41;41;41;41</t>
  </si>
  <si>
    <t>Q9H0W8-2</t>
  </si>
  <si>
    <t>Protein SMG9</t>
  </si>
  <si>
    <t>SMG9</t>
  </si>
  <si>
    <t>GGPQNLSGPGGRERDYIAPWERERRDASEET</t>
  </si>
  <si>
    <t>UID11061</t>
  </si>
  <si>
    <t>Q9H1C7</t>
  </si>
  <si>
    <t>Cysteine-rich and transmembrane domain-containing protein 1</t>
  </si>
  <si>
    <t>CYSTM1</t>
  </si>
  <si>
    <t>YGWQGGPQEPPKTTVYVVEDQRRDELGPSTC</t>
  </si>
  <si>
    <t>UID11063</t>
  </si>
  <si>
    <t>Q9H1E3</t>
  </si>
  <si>
    <t>Nuclear ubiquitous casein and cyclin-dependent kinase substrate 1</t>
  </si>
  <si>
    <t>NUCKS1</t>
  </si>
  <si>
    <t>VDYSQFQESDDADEDYGRDSGPPTKKIRSSP</t>
  </si>
  <si>
    <t>UID11066</t>
  </si>
  <si>
    <t>Q9H1Z4-2;Q9H1Z4</t>
  </si>
  <si>
    <t>36;128</t>
  </si>
  <si>
    <t>Q9H1Z4-2</t>
  </si>
  <si>
    <t>WD repeat-containing protein 13</t>
  </si>
  <si>
    <t>WDR13</t>
  </si>
  <si>
    <t>SRGSYQLQAQMNRAVYEDRPPGSVVPTSAAE</t>
  </si>
  <si>
    <t>UID11067</t>
  </si>
  <si>
    <t>Q9H223</t>
  </si>
  <si>
    <t>EH domain-containing protein 4</t>
  </si>
  <si>
    <t>EHD4</t>
  </si>
  <si>
    <t>GADEEEWVVAKDKPVYDELFYTLSPINGKIS</t>
  </si>
  <si>
    <t>UID11068</t>
  </si>
  <si>
    <t>Q9H2D6-5;Q9H2D6-7;Q9H2D6-3;Q9H2D6;F6TR96;Q9H2D6-6;Q9H2D6-2;F6WYE2;H0Y5J9</t>
  </si>
  <si>
    <t>173;232;1773;1945;191;232;1847;161;186</t>
  </si>
  <si>
    <t>Q9H2D6-5</t>
  </si>
  <si>
    <t>TRIO and F-actin-binding protein</t>
  </si>
  <si>
    <t>TRIOBP</t>
  </si>
  <si>
    <t>RGGPRKADGQRQALDYVELSPLTQASPQRAR</t>
  </si>
  <si>
    <t>UID11070</t>
  </si>
  <si>
    <t>Q9H2D6-5;Q9H2D6-7;Q9H2D6-3;Q9H2D6;Q9H2D6-2</t>
  </si>
  <si>
    <t>553;612;2153;2325;2227</t>
  </si>
  <si>
    <t>MQKDKRFTSGKYQDVYVELSHIKTRSEREIE</t>
  </si>
  <si>
    <t>UID11071</t>
  </si>
  <si>
    <t>Q9H2T7</t>
  </si>
  <si>
    <t>Ran-binding protein 17</t>
  </si>
  <si>
    <t>RANBP17</t>
  </si>
  <si>
    <t>GNQILSLGSLSKDQIYPMKLKGISICYSALK</t>
  </si>
  <si>
    <t>UID11072</t>
  </si>
  <si>
    <t>Q9H4G0-3;Q9H4G0-2;Q9H4G0;Q9H4G0-4;H0Y482</t>
  </si>
  <si>
    <t>755;762;864;684;102</t>
  </si>
  <si>
    <t>Q9H4G0-3</t>
  </si>
  <si>
    <t>Band 4.1-like protein 1</t>
  </si>
  <si>
    <t>EPB41L1</t>
  </si>
  <si>
    <t>AKLQHPDMLVTKAVVYRETDPSPEERDKKPQ</t>
  </si>
  <si>
    <t>UID11073</t>
  </si>
  <si>
    <t>Q9H4G0-3;Q9H4G0-2;Q9H4G0;Q9H4G0-4</t>
  </si>
  <si>
    <t>246;281;343;312</t>
  </si>
  <si>
    <t>SYKRSNFYIKIRPGEYEQFESTIGFKLPNHR</t>
  </si>
  <si>
    <t>UID11074</t>
  </si>
  <si>
    <t>Q9H4L5-5;Q9H4L5;Q9H4L5-7;Q9H4L5-6;Q9H4L5-3;Q9H4L5-2;Q9H4L5-8;Q9H4L5-4</t>
  </si>
  <si>
    <t>319;319;319;288;319;288;288;288</t>
  </si>
  <si>
    <t>Q9H4L5-5</t>
  </si>
  <si>
    <t>Oxysterol-binding protein-related protein 3</t>
  </si>
  <si>
    <t>OSBPL3</t>
  </si>
  <si>
    <t>SNPNLSTLDFGEEKNYSDGSETSSEFSKMQE</t>
  </si>
  <si>
    <t>UID11075</t>
  </si>
  <si>
    <t>Q9H6B4</t>
  </si>
  <si>
    <t>CXADR-like membrane protein</t>
  </si>
  <si>
    <t>CLMP</t>
  </si>
  <si>
    <t>LSTDAAPQPGLATQAYSLVGPEVRGSEPKKV</t>
  </si>
  <si>
    <t>UID11077</t>
  </si>
  <si>
    <t>Q9H6T3-2;Q9H6T3</t>
  </si>
  <si>
    <t>90;90</t>
  </si>
  <si>
    <t>Q9H6T3-2</t>
  </si>
  <si>
    <t>RNA polymerase II-associated protein 3</t>
  </si>
  <si>
    <t>RPAP3</t>
  </si>
  <si>
    <t>KTREENTKNRIKSYDYEAWAKLDVDRILDEL</t>
  </si>
  <si>
    <t>UID11080</t>
  </si>
  <si>
    <t>Q9H6X2-5;Q9H6X2</t>
  </si>
  <si>
    <t>425;425</t>
  </si>
  <si>
    <t>Q9H6X2-5</t>
  </si>
  <si>
    <t>Anthrax toxin receptor 1</t>
  </si>
  <si>
    <t>ANTXR1</t>
  </si>
  <si>
    <t>LEKAKNARVKMPEQEYEFPEPRNLNNNMRRP</t>
  </si>
  <si>
    <t>UID11083</t>
  </si>
  <si>
    <t>Q9H706-2;Q9H706-3;Q9H706</t>
  </si>
  <si>
    <t>453;453;453</t>
  </si>
  <si>
    <t>Q9H706-2</t>
  </si>
  <si>
    <t>GRB2-associated and regulator of MAPK protein</t>
  </si>
  <si>
    <t>GAREM</t>
  </si>
  <si>
    <t>ASEESAGIPGKSELPYEELWLEEGKPSHQPL</t>
  </si>
  <si>
    <t>UID11085</t>
  </si>
  <si>
    <t>Q9H792;H0YN99;H3BUZ5</t>
  </si>
  <si>
    <t>635;635;635</t>
  </si>
  <si>
    <t>Q9H792</t>
  </si>
  <si>
    <t>Pseudopodium-enriched atypical kinase 1</t>
  </si>
  <si>
    <t>PEAK1</t>
  </si>
  <si>
    <t>SKNAIKVPIVINPNAYDNLAIYKSFLGTSGE</t>
  </si>
  <si>
    <t>UID11086</t>
  </si>
  <si>
    <t>641;641;641</t>
  </si>
  <si>
    <t>VPIVINPNAYDNLAIYKSFLGTSGELSVKEK</t>
  </si>
  <si>
    <t>UID11087</t>
  </si>
  <si>
    <t>Q9HB21</t>
  </si>
  <si>
    <t>Pleckstrin homology domain-containing family A member 1</t>
  </si>
  <si>
    <t>PLEKHA1</t>
  </si>
  <si>
    <t>SNSLVSTFTMEKRGFYESLAKVKPGNFKVQT</t>
  </si>
  <si>
    <t>UID11089</t>
  </si>
  <si>
    <t>Q9HB71-3;Q9HB71</t>
  </si>
  <si>
    <t>156;199</t>
  </si>
  <si>
    <t>Q9HB71-3</t>
  </si>
  <si>
    <t>Calcyclin-binding protein</t>
  </si>
  <si>
    <t>CACYBP</t>
  </si>
  <si>
    <t>ETDPSEGLMNVLKKIYEDGDDDMKRTINKAW</t>
  </si>
  <si>
    <t>UID11090</t>
  </si>
  <si>
    <t>Q9HCE6-5;Q9HCE6-3;Q9HCE6-2;Q9HCE6</t>
  </si>
  <si>
    <t>152;152;152;152</t>
  </si>
  <si>
    <t>Q9HCE6-5</t>
  </si>
  <si>
    <t>Rho guanine nucleotide exchange factor 10-like protein</t>
  </si>
  <si>
    <t>ARHGEF10L</t>
  </si>
  <si>
    <t>ESPDAHQPGAERNLLYEDAHRAGAPRQAEDL</t>
  </si>
  <si>
    <t>UID11092</t>
  </si>
  <si>
    <t>Q9HDC5</t>
  </si>
  <si>
    <t>Junctophilin-1</t>
  </si>
  <si>
    <t>JPH1</t>
  </si>
  <si>
    <t>VARELSPDFYQPGPDYVKQRFQEGVDAKENP</t>
  </si>
  <si>
    <t>UID11094</t>
  </si>
  <si>
    <t>Q9NP31-3;Q9NP31-4;Q9NP31;Q9NP31-2</t>
  </si>
  <si>
    <t>277;287;305;315</t>
  </si>
  <si>
    <t>Q9NP31-3</t>
  </si>
  <si>
    <t>SH2 domain-containing protein 2A</t>
  </si>
  <si>
    <t>SH2D2A</t>
  </si>
  <si>
    <t>YAMGRGSPGEAPSNIYVEVEDEGLPATLGHP</t>
  </si>
  <si>
    <t>UID11095</t>
  </si>
  <si>
    <t>188;198;216;226</t>
  </si>
  <si>
    <t>EESNFGSKSQDPNPQYSPIIKQGQAPVPMQK</t>
  </si>
  <si>
    <t>UID11096</t>
  </si>
  <si>
    <t>S4R313;Q9NP74-2;Q9NP74</t>
  </si>
  <si>
    <t>140;60;140</t>
  </si>
  <si>
    <t>S4R313</t>
  </si>
  <si>
    <t>Palmdelphin</t>
  </si>
  <si>
    <t>PALMD</t>
  </si>
  <si>
    <t>KVEREERAEESIEDIYANIPDLPKSYIPSRL</t>
  </si>
  <si>
    <t>UID11097</t>
  </si>
  <si>
    <t>174;94;174</t>
  </si>
  <si>
    <t>INEEKEDDEQNRKALYAMEIKVEKDLKTGES</t>
  </si>
  <si>
    <t>UID11098</t>
  </si>
  <si>
    <t>Q9NQS3</t>
  </si>
  <si>
    <t>Nectin-3</t>
  </si>
  <si>
    <t>PVRL3</t>
  </si>
  <si>
    <t>NNVENLNRFERPMDYYEDLKMGMKFVSDEHY</t>
  </si>
  <si>
    <t>UID11099</t>
  </si>
  <si>
    <t>Q9NTI5;Q9NTI5-2;Q9NTI5-3</t>
  </si>
  <si>
    <t>419;419;419</t>
  </si>
  <si>
    <t>Q9NTI5</t>
  </si>
  <si>
    <t>Sister chromatid cohesion protein PDS5 homolog B</t>
  </si>
  <si>
    <t>PDS5B</t>
  </si>
  <si>
    <t>VRKEAMMGLAQIYKKYALQSAAGKDAAKQIA</t>
  </si>
  <si>
    <t>UID11102</t>
  </si>
  <si>
    <t>Q9NYL9</t>
  </si>
  <si>
    <t>Tropomodulin-3</t>
  </si>
  <si>
    <t>TMOD3</t>
  </si>
  <si>
    <t>SYLEKEALEHKDREDYVPYTGEKKGKIFIPK</t>
  </si>
  <si>
    <t>UID11104</t>
  </si>
  <si>
    <t>Q9NZ63</t>
  </si>
  <si>
    <t>Uncharacterized protein C9orf78</t>
  </si>
  <si>
    <t>C9orf78</t>
  </si>
  <si>
    <t>HEEQKVKPKNAEDCLYELPENIRVSSAKKTE</t>
  </si>
  <si>
    <t>UID11105</t>
  </si>
  <si>
    <t>Q9NZM3-4;Q9NZM3-3;Q9NZM3-2;Q9NZM3</t>
  </si>
  <si>
    <t>968;968;941;968</t>
  </si>
  <si>
    <t>Q9NZM3-4</t>
  </si>
  <si>
    <t>Intersectin-2</t>
  </si>
  <si>
    <t>ITSN2</t>
  </si>
  <si>
    <t>IIPGSEVKREEPEALYAAVNKKPTSAAYSVG</t>
  </si>
  <si>
    <t>UID11107</t>
  </si>
  <si>
    <t>Q9NZM3-4;Q9NZM3-3;Q9NZM3-2;Q9NZM3;E7EPJ2</t>
  </si>
  <si>
    <t>553;553;553;553;578</t>
  </si>
  <si>
    <t>KQLQQELQEYQNKLIYLVPEKQLLNERIKNM</t>
  </si>
  <si>
    <t>UID11108</t>
  </si>
  <si>
    <t>Q9NZZ3-2;Q9NZZ3</t>
  </si>
  <si>
    <t>94;94</t>
  </si>
  <si>
    <t>Q9NZZ3-2</t>
  </si>
  <si>
    <t>Charged multivesicular body protein 5</t>
  </si>
  <si>
    <t>CHMP5</t>
  </si>
  <si>
    <t>RDNLAQQSFNMEQANYTIQSLKDTKTTVDAM</t>
  </si>
  <si>
    <t>UID11109</t>
  </si>
  <si>
    <t>Q9P206;Q9P206-3;Q9P206-2</t>
  </si>
  <si>
    <t>241;252;300</t>
  </si>
  <si>
    <t>Q9P206</t>
  </si>
  <si>
    <t>Uncharacterized protein KIAA1522</t>
  </si>
  <si>
    <t>KIAA1522</t>
  </si>
  <si>
    <t>GAETEAMLQRHIDRVYRDDTFVGRSTGTRAP</t>
  </si>
  <si>
    <t>UID11111</t>
  </si>
  <si>
    <t>Q9P2B7-2;Q9P2B7</t>
  </si>
  <si>
    <t>292;292</t>
  </si>
  <si>
    <t>Q9P2B7-2</t>
  </si>
  <si>
    <t>Cilia- and flagella-associated protein 97</t>
  </si>
  <si>
    <t>CFAP97</t>
  </si>
  <si>
    <t>QKVKIKKQENVSQEIYEDVEDLKNNSKYLKA</t>
  </si>
  <si>
    <t>UID11116</t>
  </si>
  <si>
    <t>Q9UBP0-3;Q9UBP0</t>
  </si>
  <si>
    <t>126;212</t>
  </si>
  <si>
    <t>Q9UBP0-3</t>
  </si>
  <si>
    <t>Spastin</t>
  </si>
  <si>
    <t>SPAST</t>
  </si>
  <si>
    <t>KMQPVLPFSKSQTDVYNDSTNLACRNGHLQS</t>
  </si>
  <si>
    <t>UID11118</t>
  </si>
  <si>
    <t>Q9UBT7-3;Q9UBT7-2;Q9UBT7</t>
  </si>
  <si>
    <t>450;534;534</t>
  </si>
  <si>
    <t>Q9UBT7-3</t>
  </si>
  <si>
    <t>Alpha-catulin</t>
  </si>
  <si>
    <t>CTNNAL1</t>
  </si>
  <si>
    <t>LREINDVFEGRRGEKYGYLSLPKPMKNNANL</t>
  </si>
  <si>
    <t>UID11119</t>
  </si>
  <si>
    <t>Q9UBW7;B4DZH0</t>
  </si>
  <si>
    <t>680;162</t>
  </si>
  <si>
    <t>Q9UBW7</t>
  </si>
  <si>
    <t>Zinc finger MYM-type protein 2</t>
  </si>
  <si>
    <t>ZMYM2</t>
  </si>
  <si>
    <t>KTCSDDYKKLHCIVTYCEYCQEEKTLHETVN</t>
  </si>
  <si>
    <t>UID11121</t>
  </si>
  <si>
    <t>Q9UDY2-3;Q9UDY2;Q9UDY2-7;Q9UDY2-4;Q9UDY2-2;Q9UDY2-6</t>
  </si>
  <si>
    <t>1095;1118;1149;948;971;1085</t>
  </si>
  <si>
    <t>Q9UDY2-3</t>
  </si>
  <si>
    <t>Tight junction protein ZO-2</t>
  </si>
  <si>
    <t>TJP2</t>
  </si>
  <si>
    <t>AQNARIEIAQKHPDIYAVPIKTHKPDPGTPQ</t>
  </si>
  <si>
    <t>UID11123</t>
  </si>
  <si>
    <t>Q9UDY2-3;Q9UDY2;Q9UDY2-7;Q9UDY2-4;Q9UDY2-2;Q9UDY2-6;Q9UDY2-5</t>
  </si>
  <si>
    <t>483;506;537;483;506;510;506</t>
  </si>
  <si>
    <t>APRTFLRPSPEDEAIYGPNTKMVRFKKGDSV</t>
  </si>
  <si>
    <t>UID11125</t>
  </si>
  <si>
    <t>Q9UGL1;Q9UGL1-2</t>
  </si>
  <si>
    <t>110;110</t>
  </si>
  <si>
    <t>Q9UGL1</t>
  </si>
  <si>
    <t>Lysine-specific demethylase 5B</t>
  </si>
  <si>
    <t>KDM5B</t>
  </si>
  <si>
    <t>AQTRVKLNFLDQIAKYWELQGSTLKIPHVER</t>
  </si>
  <si>
    <t>UID11128</t>
  </si>
  <si>
    <t>Q9UHD2</t>
  </si>
  <si>
    <t>Serine/threonine-protein kinase TBK1</t>
  </si>
  <si>
    <t>TBK1</t>
  </si>
  <si>
    <t>GAARELEDDEQFVSLYGTEEYLHPDMYERAV</t>
  </si>
  <si>
    <t>UID11129</t>
  </si>
  <si>
    <t>Q9UIQ6-3;Q9UIQ6-2;Q9UIQ6</t>
  </si>
  <si>
    <t>27;32;46</t>
  </si>
  <si>
    <t>Q9UIQ6-3</t>
  </si>
  <si>
    <t>Leucyl-cystinyl aminopeptidase;Leucyl-cystinyl aminopeptidase, pregnancy serum form</t>
  </si>
  <si>
    <t>LNPEP</t>
  </si>
  <si>
    <t>AKEPCLHPLEPDEVEYEPRGSRLLVRGLGEH</t>
  </si>
  <si>
    <t>UID11131</t>
  </si>
  <si>
    <t>51;56;70</t>
  </si>
  <si>
    <t>VRGLGEHEMEEDEEDYESSAKLLGMSFMNRS</t>
  </si>
  <si>
    <t>UID11132</t>
  </si>
  <si>
    <t>Q9UJW0-2;Q9UJW0;Q9UJW0-3</t>
  </si>
  <si>
    <t>319;376;383</t>
  </si>
  <si>
    <t>Q9UJW0-2</t>
  </si>
  <si>
    <t>Dynactin subunit 4</t>
  </si>
  <si>
    <t>DCTN4</t>
  </si>
  <si>
    <t>PPKELVLAGKDAAAEYDELAEPQDFQDDPDI</t>
  </si>
  <si>
    <t>UID11133</t>
  </si>
  <si>
    <t>Q9UK61-3;Q9UK61;Q9UK61-2;Q9UK61-4</t>
  </si>
  <si>
    <t>805;805;409;805</t>
  </si>
  <si>
    <t>Q9UK61-3</t>
  </si>
  <si>
    <t>Protein FAM208A</t>
  </si>
  <si>
    <t>FAM208A</t>
  </si>
  <si>
    <t>TDTVNKALGLSTDDAYEELRQKHEYELNSTP</t>
  </si>
  <si>
    <t>UID11134</t>
  </si>
  <si>
    <t>Q9UKG1</t>
  </si>
  <si>
    <t>DCC-interacting protein 13-alpha</t>
  </si>
  <si>
    <t>APPL1</t>
  </si>
  <si>
    <t>HEEWICTINNISKQIYLSENPEETAARVNQS</t>
  </si>
  <si>
    <t>UID11136</t>
  </si>
  <si>
    <t>Q9UKN7</t>
  </si>
  <si>
    <t>Unconventional myosin-XV</t>
  </si>
  <si>
    <t>MYO15A</t>
  </si>
  <si>
    <t>LQAEPRVTLPLDINNYPMAKFVQCHFKEPAF</t>
  </si>
  <si>
    <t>UID11137</t>
  </si>
  <si>
    <t>Q9UKS6</t>
  </si>
  <si>
    <t>Protein kinase C and casein kinase substrate in neurons protein 3</t>
  </si>
  <si>
    <t>PACSIN3</t>
  </si>
  <si>
    <t>ESPRKAATGVRVRALYDYAGQEADELSFRAG</t>
  </si>
  <si>
    <t>UID11138</t>
  </si>
  <si>
    <t>Q9UKY7;D6R9V8</t>
  </si>
  <si>
    <t>244;142</t>
  </si>
  <si>
    <t>Q9UKY7</t>
  </si>
  <si>
    <t>Protein CDV3 homolog</t>
  </si>
  <si>
    <t>CDV3</t>
  </si>
  <si>
    <t>EVSKNQALKLQLDNQYAVLENQKSSHSQYN_</t>
  </si>
  <si>
    <t>UID11141</t>
  </si>
  <si>
    <t>Q9UNZ2;F2Z2K0;Q9UNZ2-4</t>
  </si>
  <si>
    <t>95;95;95</t>
  </si>
  <si>
    <t>Q9UNZ2</t>
  </si>
  <si>
    <t>NSFL1 cofactor p47</t>
  </si>
  <si>
    <t>NSFL1C</t>
  </si>
  <si>
    <t>HDQDEDEEEEEGQRFYAGGSERSGQQIVGPP</t>
  </si>
  <si>
    <t>UID11149</t>
  </si>
  <si>
    <t>Q9UNZ2;F2Z2K0;J3QK90;Q9UNZ2-5;Q9UNZ2-6</t>
  </si>
  <si>
    <t>167;167;169;169;56</t>
  </si>
  <si>
    <t>GGGYRLGAAPEEESAYVAGEKRQHSSQDVHV</t>
  </si>
  <si>
    <t>UID11150</t>
  </si>
  <si>
    <t>Q9UP95-3;Q9UP95-2;Q9UP95;Q9UP95-4;I3L1N8</t>
  </si>
  <si>
    <t>17;17;17;17;17</t>
  </si>
  <si>
    <t>Q9UP95-3</t>
  </si>
  <si>
    <t>Solute carrier family 12 member 4</t>
  </si>
  <si>
    <t>SLC12A4</t>
  </si>
  <si>
    <t>PHFTVVPVDGPRRGDYDNLEGLSWVDYGERA</t>
  </si>
  <si>
    <t>UID11154</t>
  </si>
  <si>
    <t>28;28;28;28;28</t>
  </si>
  <si>
    <t>RRGDYDNLEGLSWVDYGERAELDDSDGHGNH</t>
  </si>
  <si>
    <t>UID11155</t>
  </si>
  <si>
    <t>Q9UP95-3;Q9UP95-2;Q9UP95;Q9UP95-5;Q9UP95-6;I3L4N6;Q9UP95-7</t>
  </si>
  <si>
    <t>989;989;989;958;983;941;991</t>
  </si>
  <si>
    <t>AVGADKIQMTWTRDKYMTETWDPSHAPDNFR</t>
  </si>
  <si>
    <t>UID11156</t>
  </si>
  <si>
    <t>Q9UPU5</t>
  </si>
  <si>
    <t>Ubiquitin carboxyl-terminal hydrolase 24</t>
  </si>
  <si>
    <t>USP24</t>
  </si>
  <si>
    <t>GGSTGGGGGFDPPPAYHEVVDAEKNDENGNC</t>
  </si>
  <si>
    <t>UID11159</t>
  </si>
  <si>
    <t>Q9UPU5;B7WPF4</t>
  </si>
  <si>
    <t>2018;1858</t>
  </si>
  <si>
    <t>TLEYECFGGEYRPKVYDQTNPYTDVRRRYWN</t>
  </si>
  <si>
    <t>UID11162</t>
  </si>
  <si>
    <t>2024;1864</t>
  </si>
  <si>
    <t>FGGEYRPKVYDQTNPYTDVRRRYWNAYMLFY</t>
  </si>
  <si>
    <t>UID11163</t>
  </si>
  <si>
    <t>Q9Y217</t>
  </si>
  <si>
    <t>Myotubularin-related protein 6</t>
  </si>
  <si>
    <t>MTMR6</t>
  </si>
  <si>
    <t>RTIEGSSPADNRYSEYAEEFSKSEPAVVSLE</t>
  </si>
  <si>
    <t>UID11164</t>
  </si>
  <si>
    <t>Q9Y2G3</t>
  </si>
  <si>
    <t>Probable phospholipid-transporting ATPase IF</t>
  </si>
  <si>
    <t>ATP11B</t>
  </si>
  <si>
    <t>SPTHISRSWSASDPFYTNDRSILTLSTMDSS</t>
  </si>
  <si>
    <t>UID11165</t>
  </si>
  <si>
    <t>Q9Y2J2-3;Q9Y2J2-2;Q9Y2J2-4;J3KT37</t>
  </si>
  <si>
    <t>471;471;471;128</t>
  </si>
  <si>
    <t>Q9Y2J2-3</t>
  </si>
  <si>
    <t>Band 4.1-like protein 3;Band 4.1-like protein 3, N-terminally processed</t>
  </si>
  <si>
    <t>EPB41L3</t>
  </si>
  <si>
    <t>YMKDSMSAAEVGTGQYATTKGISQTNLITTV</t>
  </si>
  <si>
    <t>UID11167</t>
  </si>
  <si>
    <t>Q9Y2J2-3;Q9Y2J2-2;Q9Y2J2-4;Q9Y2J2;J3KS70;J3QKY2;J3KRD1;J3QKK4;J3QR33;J3QS55</t>
  </si>
  <si>
    <t>79;79;79;79;79;79;79;79;79;79</t>
  </si>
  <si>
    <t>DKEQEFAARAAKQLEYQQLEDDKLSQKSSSS</t>
  </si>
  <si>
    <t>UID11168</t>
  </si>
  <si>
    <t>456;456;456;113</t>
  </si>
  <si>
    <t>SRSLDGASVNENHEIYMKDSMSAAEVGTGQY</t>
  </si>
  <si>
    <t>UID11169</t>
  </si>
  <si>
    <t>Q9Y2U5</t>
  </si>
  <si>
    <t>Mitogen-activated protein kinase kinase kinase 2</t>
  </si>
  <si>
    <t>MAP3K2</t>
  </si>
  <si>
    <t>PRAQSYPDNHQEFSDYDNPIFEKFGKGGTYP</t>
  </si>
  <si>
    <t>UID11170</t>
  </si>
  <si>
    <t>Q9Y2W1</t>
  </si>
  <si>
    <t>Thyroid hormone receptor-associated protein 3</t>
  </si>
  <si>
    <t>THRAP3</t>
  </si>
  <si>
    <t>KNQEEEKSGKWEGLVYAPPGKEKQRKTEELE</t>
  </si>
  <si>
    <t>UID11172</t>
  </si>
  <si>
    <t>Q9Y371;Q9Y371-2</t>
  </si>
  <si>
    <t>Q9Y371</t>
  </si>
  <si>
    <t>Endophilin-B1</t>
  </si>
  <si>
    <t>SH3GLB1</t>
  </si>
  <si>
    <t>VLLQPNPNARIEEFVYEKLDRKAPSRINNPE</t>
  </si>
  <si>
    <t>UID11175</t>
  </si>
  <si>
    <t>Q9Y446;Q9Y446-2;E9PKC4;E9PK71;E9PQ15;E9PJR7;E9PRW6</t>
  </si>
  <si>
    <t>176;191;20;118;20;20;20</t>
  </si>
  <si>
    <t>Q9Y446</t>
  </si>
  <si>
    <t>Plakophilin-3</t>
  </si>
  <si>
    <t>PKP3</t>
  </si>
  <si>
    <t>PVSFHERGGVGSRADYDTLSLRSLRLGPGGL</t>
  </si>
  <si>
    <t>UID11176</t>
  </si>
  <si>
    <t>Q9Y446;Q9Y446-2;E9PK71</t>
  </si>
  <si>
    <t>84;99;26</t>
  </si>
  <si>
    <t>PEPEAETARGTSRGQYHTLQAGFSSRSQGLS</t>
  </si>
  <si>
    <t>UID11177</t>
  </si>
  <si>
    <t>195;210;39;137;39;39;39</t>
  </si>
  <si>
    <t>SLRSLRLGPGGLDDRYSLVSEQLEPAATSTY</t>
  </si>
  <si>
    <t>UID11178</t>
  </si>
  <si>
    <t>Q9Y4E8;E9PCQ3;Q9Y4E8-2;Q9Y4E8-3</t>
  </si>
  <si>
    <t>263;238;234;238</t>
  </si>
  <si>
    <t>Q9Y4E8</t>
  </si>
  <si>
    <t>Ubiquitin carboxyl-terminal hydrolase 15</t>
  </si>
  <si>
    <t>USP15</t>
  </si>
  <si>
    <t>NNYNNMNNRNVKNSNYCLPSYTAYKNYDYSE</t>
  </si>
  <si>
    <t>UID11180</t>
  </si>
  <si>
    <t>Q9Y4H2</t>
  </si>
  <si>
    <t>Insulin receptor substrate 2</t>
  </si>
  <si>
    <t>IRS2</t>
  </si>
  <si>
    <t>GDAAQDLDRGLRKRTYSLTTPARQRPVPQPS</t>
  </si>
  <si>
    <t>UID11186</t>
  </si>
  <si>
    <t>GSHRSSSSNLGADDGYMPMTPGAALAGSGSG</t>
  </si>
  <si>
    <t>UID11188</t>
  </si>
  <si>
    <t>PASSPKVAYHPYPEDYGDIEIGSHRSSSSNL</t>
  </si>
  <si>
    <t>UID11189</t>
  </si>
  <si>
    <t>Q9Y4W2-3;Q9Y4W2-2;Q9Y4W2</t>
  </si>
  <si>
    <t>477;519;536</t>
  </si>
  <si>
    <t>Q9Y4W2-3</t>
  </si>
  <si>
    <t>Ribosomal biogenesis protein LAS1L</t>
  </si>
  <si>
    <t>LAS1L</t>
  </si>
  <si>
    <t>EASPIGKSPYTLDSLYWSVKPASSSFGSEAK</t>
  </si>
  <si>
    <t>UID11190</t>
  </si>
  <si>
    <t>Q9Y5A6</t>
  </si>
  <si>
    <t>Zinc finger and SCAN domain-containing protein 21</t>
  </si>
  <si>
    <t>ZSCAN21</t>
  </si>
  <si>
    <t>DCGKAFSGKGSLIRHYRIHTGEKPYQCNECG</t>
  </si>
  <si>
    <t>UID11192</t>
  </si>
  <si>
    <t>S4R3J8;Q9Y5A9</t>
  </si>
  <si>
    <t>S4R3J8</t>
  </si>
  <si>
    <t>YTH domain-containing family protein 2</t>
  </si>
  <si>
    <t>YTHDF2</t>
  </si>
  <si>
    <t>SVHQKDGLNDDDFEPYLSPQARPNNAYTAMS</t>
  </si>
  <si>
    <t>UID11193</t>
  </si>
  <si>
    <t>Q9Y5M6</t>
  </si>
  <si>
    <t>Oculomedin</t>
  </si>
  <si>
    <t>OCLM</t>
  </si>
  <si>
    <t>____________MGMYPPLLLKIYLSRHISI</t>
  </si>
  <si>
    <t>UID11196</t>
  </si>
  <si>
    <t>Q9Y5S9-2;Q9Y5S9</t>
  </si>
  <si>
    <t>53;54</t>
  </si>
  <si>
    <t>Q9Y5S9-2</t>
  </si>
  <si>
    <t>RNA-binding protein 8A</t>
  </si>
  <si>
    <t>RBM8A</t>
  </si>
  <si>
    <t>RGFGSEGSRARMREDYDSVEQDGDEPGPQRS</t>
  </si>
  <si>
    <t>UID11197</t>
  </si>
  <si>
    <t>Q9Y5X1</t>
  </si>
  <si>
    <t>Sorting nexin-9</t>
  </si>
  <si>
    <t>SNX9</t>
  </si>
  <si>
    <t>EGRNIKGERGLVPTDYVEILPSDGKDQFSCG</t>
  </si>
  <si>
    <t>UID11198</t>
  </si>
  <si>
    <t>Q9Y5Y0</t>
  </si>
  <si>
    <t>Feline leukemia virus subgroup C receptor-related protein 1</t>
  </si>
  <si>
    <t>FLVCR1</t>
  </si>
  <si>
    <t>EEGAAVAPGHPLAKGYLPLPRGAPVGKESVE</t>
  </si>
  <si>
    <t>UID11199</t>
  </si>
  <si>
    <t>Q9Y6A4</t>
  </si>
  <si>
    <t>Cilia- and flagella-associated protein 20</t>
  </si>
  <si>
    <t>CFAP20</t>
  </si>
  <si>
    <t>DRLYSEDELPAEFKLYLPVQNKAKQ______</t>
  </si>
  <si>
    <t>UID11201</t>
  </si>
  <si>
    <t>Q9Y6N7-4;Q9Y6N7-3;Q9Y6N7;Q9Y6N7-2;Q9Y6N7-5;Q9Y6N7-6;H7C545</t>
  </si>
  <si>
    <t>1185;1188;1224;1228;1179;1124;151</t>
  </si>
  <si>
    <t>Q9Y6N7-4</t>
  </si>
  <si>
    <t>Roundabout homolog 1</t>
  </si>
  <si>
    <t>ROBO1</t>
  </si>
  <si>
    <t>SYDQEMPCPVPPARMYLQQDELEEEEDERGP</t>
  </si>
  <si>
    <t>UID11204</t>
  </si>
  <si>
    <t>Q9Y6N7-4;Q9Y6N7-3;Q9Y6N7;Q9Y6N7-2;Q9Y6N7-5</t>
  </si>
  <si>
    <t>980;983;1019;1023;974</t>
  </si>
  <si>
    <t>SNLTTYSRPADCIANYNNQLDNKQTNLMLPE</t>
  </si>
  <si>
    <t>UID11205</t>
  </si>
  <si>
    <t>Q9Y6N7-4;Q9Y6N7-3;Q9Y6N7;Q9Y6N7-2;Q9Y6N7-5;Q9Y6N7-6</t>
  </si>
  <si>
    <t>1075;1078;1114;1118;1069;1014</t>
  </si>
  <si>
    <t>WKPLGQQKQEVAPVQYNIVEQNKLNKDYRAN</t>
  </si>
  <si>
    <t>UID11206</t>
  </si>
  <si>
    <t>999;1002;1038;1042;993</t>
  </si>
  <si>
    <t>LDNKQTNLMLPESTVYGDVDLSNKINEMKTF</t>
  </si>
  <si>
    <t>UID11207</t>
  </si>
  <si>
    <t>893;896;932;936;896;896</t>
  </si>
  <si>
    <t>WLYRHRKKRNGLTSTYAGIRKVPSFTFTPTV</t>
  </si>
  <si>
    <t>UID11208</t>
  </si>
  <si>
    <t>U3KPW4</t>
  </si>
  <si>
    <t>TM2D1</t>
  </si>
  <si>
    <t>SLFLGWLGADRFYLGYPALGKETVTREVKGF</t>
  </si>
  <si>
    <t>UID11221</t>
  </si>
  <si>
    <t>___2</t>
  </si>
  <si>
    <t>B7Z9S8;A6NGH2;P05026-2;P05026</t>
  </si>
  <si>
    <t>148;196;204;204</t>
  </si>
  <si>
    <t>B7Z9S8</t>
  </si>
  <si>
    <t>Sodium/potassium-transporting ATPase subunit beta-1</t>
  </si>
  <si>
    <t>ATP1B1</t>
  </si>
  <si>
    <t>KPPKNESLETYPVMKYNPNVLPVQCTGKRDE</t>
  </si>
  <si>
    <t>UID21192</t>
  </si>
  <si>
    <t>B0QYP3;O95931</t>
  </si>
  <si>
    <t>63;85</t>
  </si>
  <si>
    <t>B0QYP3</t>
  </si>
  <si>
    <t>Chromobox protein homolog 7</t>
  </si>
  <si>
    <t>CBX7</t>
  </si>
  <si>
    <t>RKRGPKPKRLLLQRLYSMDLRSSHKAKGKEK</t>
  </si>
  <si>
    <t>UID21210</t>
  </si>
  <si>
    <t>436;458;522;519;622;638</t>
  </si>
  <si>
    <t>NVRAHEDRPSSRAVLYADYRAPGPARFDGRP</t>
  </si>
  <si>
    <t>UID21238</t>
  </si>
  <si>
    <t>439;461;525;522;625;641</t>
  </si>
  <si>
    <t>AHEDRPSSRAVLYADYRAPGPARFDGRPSSR</t>
  </si>
  <si>
    <t>UID21239</t>
  </si>
  <si>
    <t>C9J5X1;P08069;P06213-2;P06213</t>
  </si>
  <si>
    <t>1160;1161;1173;1185</t>
  </si>
  <si>
    <t>Tyrosine-protein kinase receptor;Insulin-like growth factor 1 receptor;Insulin-like growth factor 1 receptor alpha chain;Insulin-like growth factor 1 receptor beta chain;Insulin receptor;Insulin receptor subunit alpha;Insulin receptor subunit beta</t>
  </si>
  <si>
    <t>IGF1R;INSR</t>
  </si>
  <si>
    <t>DFTVKIGDFGMTRDIYETDYYRKGGKGLLPV</t>
  </si>
  <si>
    <t>UID21316</t>
  </si>
  <si>
    <t>1164;1165;1177;1189</t>
  </si>
  <si>
    <t>KIGDFGMTRDIYETDYYRKGGKGLLPVRWMS</t>
  </si>
  <si>
    <t>UID21317</t>
  </si>
  <si>
    <t>1165;1166;1178;1190</t>
  </si>
  <si>
    <t>IGDFGMTRDIYETDYYRKGGKGLLPVRWMSP</t>
  </si>
  <si>
    <t>UID21318</t>
  </si>
  <si>
    <t>135;115;171;171;28</t>
  </si>
  <si>
    <t>LEQQQPHHIPTSAPVYQQPQQQPVAQSYGGY</t>
  </si>
  <si>
    <t>UID21326</t>
  </si>
  <si>
    <t>F5GXQ8;E7ENN3;E9PEL9;Q8NF91-5;Q8NF91-6;Q8NF91-7;Q8NF91-4;Q8NF91</t>
  </si>
  <si>
    <t>1227;1303;1244;1237;1237;1237;1244;1237</t>
  </si>
  <si>
    <t>F5GXQ8</t>
  </si>
  <si>
    <t>Nesprin-1</t>
  </si>
  <si>
    <t>SYNE1</t>
  </si>
  <si>
    <t>SEVEKMLSNFGDCVQYKEIVKNSLEELISGS</t>
  </si>
  <si>
    <t>UID21379</t>
  </si>
  <si>
    <t>E7EPB7;H0Y7W6;Q96RU3-4;Q96RU3-3;E9PGQ4;Q96RU3-2;Q96RU3</t>
  </si>
  <si>
    <t>128;447;434;471;491;495;500</t>
  </si>
  <si>
    <t>E7EPB7</t>
  </si>
  <si>
    <t>Formin-binding protein 1</t>
  </si>
  <si>
    <t>FNBP1</t>
  </si>
  <si>
    <t>RLPARSEQARRQSGLYDSQNPPTVNNCAQDR</t>
  </si>
  <si>
    <t>UID21380</t>
  </si>
  <si>
    <t>1119;1172</t>
  </si>
  <si>
    <t>WAQKGSHQISLDNPDYQQDFFPKEAKPNGIF</t>
  </si>
  <si>
    <t>UID21428</t>
  </si>
  <si>
    <t>1039;1092</t>
  </si>
  <si>
    <t>LTEDSIDDTFLPVPEYINQSVPKRPAGSVQN</t>
  </si>
  <si>
    <t>UID21433</t>
  </si>
  <si>
    <t>E9PIF5</t>
  </si>
  <si>
    <t>DDHD2</t>
  </si>
  <si>
    <t>MDAGSLYEPVSPHWFYCKIIDSKETWIPFNS</t>
  </si>
  <si>
    <t>UID21442</t>
  </si>
  <si>
    <t>41;34;56;71;56;56;56;56</t>
  </si>
  <si>
    <t>IYSRRDKPSVEPVEEYDYEDLKESSNSVSNH</t>
  </si>
  <si>
    <t>UID21448</t>
  </si>
  <si>
    <t>F5H0Q6;Q8N2M8-3;F8WAG9;Q8N2M8</t>
  </si>
  <si>
    <t>297;297;235;297</t>
  </si>
  <si>
    <t>F5H0Q6</t>
  </si>
  <si>
    <t>CLK4-associating serine/arginine rich protein</t>
  </si>
  <si>
    <t>CLASRP</t>
  </si>
  <si>
    <t>RKISPPSYARRDSPTYDPYKRSPSESSSESR</t>
  </si>
  <si>
    <t>UID21482</t>
  </si>
  <si>
    <t>F5H527;Q76I76-4;Q8WYL5-2;Q8WYL5-5;Q8WYL5-4;Q8WYL5;Q76I76</t>
  </si>
  <si>
    <t>433;406;407;418;95;407;406</t>
  </si>
  <si>
    <t>F5H527</t>
  </si>
  <si>
    <t>Protein phosphatase Slingshot homolog 2;Protein phosphatase Slingshot homolog 1</t>
  </si>
  <si>
    <t>SSH2;SSH1</t>
  </si>
  <si>
    <t>HCKMGVSRSASTVIAYAMKEYGWNLDRAYDY</t>
  </si>
  <si>
    <t>UID21496</t>
  </si>
  <si>
    <t>F8VUY8;Q96QD8</t>
  </si>
  <si>
    <t>41;41</t>
  </si>
  <si>
    <t>F8VUY8</t>
  </si>
  <si>
    <t>Sodium-coupled neutral amino acid transporter 2</t>
  </si>
  <si>
    <t>SLC38A2</t>
  </si>
  <si>
    <t>FNYSYPTKQAALKSHYADVDPENQNFLLESN</t>
  </si>
  <si>
    <t>UID21519</t>
  </si>
  <si>
    <t>F8WEL6;Q8N184-2;Q8N184-1;Q8N184</t>
  </si>
  <si>
    <t>134;165;134;165</t>
  </si>
  <si>
    <t>F8WEL6</t>
  </si>
  <si>
    <t>Zinc finger protein 567</t>
  </si>
  <si>
    <t>ZNF567</t>
  </si>
  <si>
    <t>SNLNPARKRLSEYNGYGKSLLSTKQETTHPE</t>
  </si>
  <si>
    <t>UID21531</t>
  </si>
  <si>
    <t>H0YE03;H7C3G7;Q2TBE0-3;Q2TBE0-2;Q2TBE0</t>
  </si>
  <si>
    <t>140;140;259;259;259</t>
  </si>
  <si>
    <t>H0YE03</t>
  </si>
  <si>
    <t>CWF19-like protein 2</t>
  </si>
  <si>
    <t>CWF19L2</t>
  </si>
  <si>
    <t>AEKQSRNFEDIVAERYGSMEIFQSKLEDAEK</t>
  </si>
  <si>
    <t>UID21579</t>
  </si>
  <si>
    <t>H0YNY5</t>
  </si>
  <si>
    <t>Fibroblast growth factor 7</t>
  </si>
  <si>
    <t>FGF7</t>
  </si>
  <si>
    <t>DKRGKVKGTQEMKNNYSK_____________</t>
  </si>
  <si>
    <t>UID21591</t>
  </si>
  <si>
    <t>H7C0E8;Q8NB49-2;Q8NB49-3;Q8NB49-4;Q8NB49</t>
  </si>
  <si>
    <t>29;453;453;453;453</t>
  </si>
  <si>
    <t>H7C0E8</t>
  </si>
  <si>
    <t>Phospholipid-transporting ATPase IG</t>
  </si>
  <si>
    <t>ATP11C</t>
  </si>
  <si>
    <t>TQEVDGLSQTDGTLTYFDKVDKNREELFLRA</t>
  </si>
  <si>
    <t>UID21609</t>
  </si>
  <si>
    <t>Q6ZP82-2;H7C0P1;C9JR62;E7ERF0;Q6ZP82;J3KNW6</t>
  </si>
  <si>
    <t>72;647;582;647;72;91</t>
  </si>
  <si>
    <t>Q6ZP82-2</t>
  </si>
  <si>
    <t>Coiled-coil domain-containing protein 141</t>
  </si>
  <si>
    <t>CCDC141</t>
  </si>
  <si>
    <t>NMAKENEILDVKNEVYLMKNTMENQKAEREE</t>
  </si>
  <si>
    <t>UID21610</t>
  </si>
  <si>
    <t>J3QRU8;Q9Y2X7;Q9Y2X7-3;J3QL89</t>
  </si>
  <si>
    <t>598;598;607;61</t>
  </si>
  <si>
    <t>HTSKLSRHGSGADSDYENTQSGDPLLGLEGK</t>
  </si>
  <si>
    <t>UID21633</t>
  </si>
  <si>
    <t>M0QYC8;P01024</t>
  </si>
  <si>
    <t>135;1428</t>
  </si>
  <si>
    <t>M0QYC8</t>
  </si>
  <si>
    <t>Complement C3;Complement C3 beta chain;C3-beta-c;Complement C3 alpha chain;C3a anaphylatoxin;Acylation stimulating protein;Complement C3b alpha' chain;Complement C3c alpha' chain fragment 1;Complement C3dg fragment;Complement C3g fragment;Complement C3d fragment;Complement C3f fragment;Complement C3c alpha' chain fragment 2</t>
  </si>
  <si>
    <t>C3</t>
  </si>
  <si>
    <t>PDTDDLKQLANGVDRYISKYELDKAFSDRNT</t>
  </si>
  <si>
    <t>UID21652</t>
  </si>
  <si>
    <t>M0R212</t>
  </si>
  <si>
    <t>HMHRHLCTHMQMHPQYRICAHRHTYMETDVH</t>
  </si>
  <si>
    <t>UID21654</t>
  </si>
  <si>
    <t>PFQDPAVIQHRPSRQYATLDVYNPFETREPP</t>
  </si>
  <si>
    <t>UID21678</t>
  </si>
  <si>
    <t>VIQHRPSRQYATLDVYNPFETREPPPAYEPP</t>
  </si>
  <si>
    <t>UID21679</t>
  </si>
  <si>
    <t>986;744</t>
  </si>
  <si>
    <t>GVAAPPPKNSFNNPAYYVLEGVPHQLLPPEP</t>
  </si>
  <si>
    <t>UID21698</t>
  </si>
  <si>
    <t>O60841</t>
  </si>
  <si>
    <t>Eukaryotic translation initiation factor 5B</t>
  </si>
  <si>
    <t>EIF5B</t>
  </si>
  <si>
    <t>KDSKSKKTAKPKVEMYSGSDDDDDFNKLPKK</t>
  </si>
  <si>
    <t>UID21720</t>
  </si>
  <si>
    <t>P08582</t>
  </si>
  <si>
    <t>Melanotransferrin</t>
  </si>
  <si>
    <t>MFI2</t>
  </si>
  <si>
    <t>DDHNKNGFKMFDSSNYHGQDLLFKDATVRAV</t>
  </si>
  <si>
    <t>UID21781</t>
  </si>
  <si>
    <t>771;771</t>
  </si>
  <si>
    <t>INEEALEKIGTAEPDYGALYEGRNPGFYVEA</t>
  </si>
  <si>
    <t>UID21797</t>
  </si>
  <si>
    <t>775;775</t>
  </si>
  <si>
    <t>ALEKIGTAEPDYGALYEGRNPGFYVEANPMP</t>
  </si>
  <si>
    <t>UID21798</t>
  </si>
  <si>
    <t>P20929-4;P20929;P20929-3;P20929-2;H0Y786</t>
  </si>
  <si>
    <t>3862;3862;5563;5563;293</t>
  </si>
  <si>
    <t>P20929-4</t>
  </si>
  <si>
    <t>Nebulin</t>
  </si>
  <si>
    <t>NEB</t>
  </si>
  <si>
    <t>TCMPDQNDIIQAKKAYDLQSDALYKADLEWL</t>
  </si>
  <si>
    <t>UID21805</t>
  </si>
  <si>
    <t>3870;3870;5571;5571;301</t>
  </si>
  <si>
    <t>IIQAKKAYDLQSDALYKADLEWLRGIGWMPQ</t>
  </si>
  <si>
    <t>UID21806</t>
  </si>
  <si>
    <t>SEQLKPLKTYVDPHTYEDPNQAVLKFTTEIH</t>
  </si>
  <si>
    <t>UID21820</t>
  </si>
  <si>
    <t>P35325</t>
  </si>
  <si>
    <t>Small proline-rich protein 2B</t>
  </si>
  <si>
    <t>SPRR2B</t>
  </si>
  <si>
    <t>PKCPQPCPPQQCQQKYPPVTPSPPCQPKYPP</t>
  </si>
  <si>
    <t>UID21830</t>
  </si>
  <si>
    <t>QKYPPVTPSPPCQPKYPPKSK__________</t>
  </si>
  <si>
    <t>UID21831</t>
  </si>
  <si>
    <t>P47972</t>
  </si>
  <si>
    <t>Neuronal pentraxin-2</t>
  </si>
  <si>
    <t>NPTX2</t>
  </si>
  <si>
    <t>TNYLYGKIKKTLPELYAFTICLWLRSSASPG</t>
  </si>
  <si>
    <t>UID21848</t>
  </si>
  <si>
    <t>P49795</t>
  </si>
  <si>
    <t>Regulator of G-protein signaling 19</t>
  </si>
  <si>
    <t>RGS19</t>
  </si>
  <si>
    <t>AEANQHVVDEKARLIYEDYVSILSPKEVSLD</t>
  </si>
  <si>
    <t>UID21854</t>
  </si>
  <si>
    <t>NQHVVDEKARLIYEDYVSILSPKEVSLDSRV</t>
  </si>
  <si>
    <t>UID21855</t>
  </si>
  <si>
    <t>774;774</t>
  </si>
  <si>
    <t>FGLSRFLEENSSDPTYTSSLGGKIPIRWTAP</t>
  </si>
  <si>
    <t>UID21884</t>
  </si>
  <si>
    <t>P54793</t>
  </si>
  <si>
    <t>Arylsulfatase F</t>
  </si>
  <si>
    <t>ARSF</t>
  </si>
  <si>
    <t>ASLCSPSRSAFLTGRYPIRSGMVSSGNRRVI</t>
  </si>
  <si>
    <t>UID21887</t>
  </si>
  <si>
    <t>P83105</t>
  </si>
  <si>
    <t>Serine protease HTRA4</t>
  </si>
  <si>
    <t>HTRA4</t>
  </si>
  <si>
    <t>MLSLTVPLSEELKMHYPDFPDVSSGVYVCKV</t>
  </si>
  <si>
    <t>UID21911</t>
  </si>
  <si>
    <t>Q13017-2;Q13017</t>
  </si>
  <si>
    <t>1109;1109</t>
  </si>
  <si>
    <t>Q13017-2</t>
  </si>
  <si>
    <t>Rho GTPase-activating protein 5</t>
  </si>
  <si>
    <t>ARHGAP5</t>
  </si>
  <si>
    <t>PIDTIFKQKGYSDEIYVVPDDSQNRIKIRNS</t>
  </si>
  <si>
    <t>UID21957</t>
  </si>
  <si>
    <t>Q13349</t>
  </si>
  <si>
    <t>Integrin alpha-D</t>
  </si>
  <si>
    <t>ITGAD</t>
  </si>
  <si>
    <t>SKATFQLELPVKYAVYTMISRQEESTKYFNF</t>
  </si>
  <si>
    <t>UID21966</t>
  </si>
  <si>
    <t>Q13886</t>
  </si>
  <si>
    <t>Krueppel-like factor 9</t>
  </si>
  <si>
    <t>KLF9</t>
  </si>
  <si>
    <t>__________MSAAAYMDFVAAQCLVSISNR</t>
  </si>
  <si>
    <t>UID21984</t>
  </si>
  <si>
    <t>TERVYAPASTLVDQPYANEGTVVVTERVIQP</t>
  </si>
  <si>
    <t>UID21987</t>
  </si>
  <si>
    <t>Q16627-2</t>
  </si>
  <si>
    <t>GGPYHPSECCFTYTTYKIPRQRIMDYYETNS</t>
  </si>
  <si>
    <t>UID22026</t>
  </si>
  <si>
    <t>Q5JWB9;Q96A57;Q96A57-2</t>
  </si>
  <si>
    <t>29;29;92</t>
  </si>
  <si>
    <t>Q5JWB9</t>
  </si>
  <si>
    <t>Transmembrane protein 230</t>
  </si>
  <si>
    <t>TMEM230</t>
  </si>
  <si>
    <t>SSKVKYSRLSSTDDGYIDLQFKKTPPKIPYK</t>
  </si>
  <si>
    <t>UID22039</t>
  </si>
  <si>
    <t>Q5VV41</t>
  </si>
  <si>
    <t>Rho guanine nucleotide exchange factor 16</t>
  </si>
  <si>
    <t>ARHGEF16</t>
  </si>
  <si>
    <t>RKRGHKGSFKDDPQLYQEIQERGLNTSQESD</t>
  </si>
  <si>
    <t>UID22051</t>
  </si>
  <si>
    <t>Q5VZU3;Q9Y2P8</t>
  </si>
  <si>
    <t>38;196</t>
  </si>
  <si>
    <t>Q5VZU3</t>
  </si>
  <si>
    <t>RNA 3'-terminal phosphate cyclase-like protein</t>
  </si>
  <si>
    <t>RCL1</t>
  </si>
  <si>
    <t>QLTDPGKIKRIRGMAYSVRVSPQMANRIVDS</t>
  </si>
  <si>
    <t>UID22055</t>
  </si>
  <si>
    <t>Q6UWX4</t>
  </si>
  <si>
    <t>HHIP-like protein 2</t>
  </si>
  <si>
    <t>HHIPL2</t>
  </si>
  <si>
    <t>LGLAFHPKFRHNRKFYIYYSCLDKKKVEKIR</t>
  </si>
  <si>
    <t>UID22084</t>
  </si>
  <si>
    <t>Q76FK4-2;Q76FK4-4;Q76FK4;F5H101;F8WE42;F5GWN9</t>
  </si>
  <si>
    <t>308;376;376;376;376;376</t>
  </si>
  <si>
    <t>Q76FK4-2</t>
  </si>
  <si>
    <t>Nucleolar protein 8</t>
  </si>
  <si>
    <t>NOL8</t>
  </si>
  <si>
    <t>SCHDSDDDIMRNDREYDSGDTDEIIAMKKNV</t>
  </si>
  <si>
    <t>UID22090</t>
  </si>
  <si>
    <t>Q7Z417</t>
  </si>
  <si>
    <t>Nuclear fragile X mental retardation-interacting protein 2</t>
  </si>
  <si>
    <t>NUFIP2</t>
  </si>
  <si>
    <t>ADTSSQGALVFLSKDYEIESQNPLASPTNTL</t>
  </si>
  <si>
    <t>UID22099</t>
  </si>
  <si>
    <t>Q8IWW6-3;Q8IWW6-4;Q8IWW6;Q8IWW6-2</t>
  </si>
  <si>
    <t>243;243;243;243</t>
  </si>
  <si>
    <t>Q8IWW6-3</t>
  </si>
  <si>
    <t>Rho GTPase-activating protein 12</t>
  </si>
  <si>
    <t>ARHGAP12</t>
  </si>
  <si>
    <t>RATTPPNQGRPDSPVYANLQELKISQSALPP</t>
  </si>
  <si>
    <t>UID22121</t>
  </si>
  <si>
    <t>Q8TCJ2</t>
  </si>
  <si>
    <t>Dolichyl-diphosphooligosaccharide--protein glycosyltransferase subunit STT3B</t>
  </si>
  <si>
    <t>STT3B</t>
  </si>
  <si>
    <t>EDSSDEDDKRNQGNLYDKAGKVRKHATEQEK</t>
  </si>
  <si>
    <t>UID22151</t>
  </si>
  <si>
    <t>Q8WZ42-5;Q8WZ42-11;Q8WZ42-4;Q8WZ42-7;Q8WZ42-2;Q8WZ42;Q8WZ42-8;Q8WZ42-13;Q8WZ42-12;Q8WZ42-3;Q8WZ42-10;Q8WZ42-9</t>
  </si>
  <si>
    <t>17808;18331;18353;18523;19166;19258;19383;19392;20899;11834;11959;12026</t>
  </si>
  <si>
    <t>Q8WZ42-5</t>
  </si>
  <si>
    <t>Titin</t>
  </si>
  <si>
    <t>TTN</t>
  </si>
  <si>
    <t>CWDPPEDDGGCEIQNYILEKCETKRMVWSTY</t>
  </si>
  <si>
    <t>UID22174</t>
  </si>
  <si>
    <t>65;42;59</t>
  </si>
  <si>
    <t>EGAEIEPWEDADYLVYKVTDRFGFLHEEELP</t>
  </si>
  <si>
    <t>UID22192</t>
  </si>
  <si>
    <t>Q96AC1;Q96AC1-3;G3V3J0;Q96AC1-2</t>
  </si>
  <si>
    <t>185;185;80;185</t>
  </si>
  <si>
    <t>LITPGSGSIYSSPGLYSKTMTPTYDAHDGSP</t>
  </si>
  <si>
    <t>UID22208</t>
  </si>
  <si>
    <t>972;972;972;972;968;972;972;972;972</t>
  </si>
  <si>
    <t>IIRGPTSGPQSAPQIYGPPQYNIQYSSSAAV</t>
  </si>
  <si>
    <t>UID22237</t>
  </si>
  <si>
    <t>Q9BR76;F5H0D2;F5H390;E7EW44</t>
  </si>
  <si>
    <t>26;26;26;26</t>
  </si>
  <si>
    <t>Q9BR76</t>
  </si>
  <si>
    <t>Coronin-1B;Coronin</t>
  </si>
  <si>
    <t>CORO1B</t>
  </si>
  <si>
    <t>KFRHVFGQPVKNDQCYEDIRVSRVTWDSTFC</t>
  </si>
  <si>
    <t>UID22258</t>
  </si>
  <si>
    <t>Q9H6X2-5;Q9H6X2;J3KPY9;P58335-2;P58335-4;P58335</t>
  </si>
  <si>
    <t>383;383;304;278;381;381</t>
  </si>
  <si>
    <t>Anthrax toxin receptor 1;Anthrax toxin receptor 2</t>
  </si>
  <si>
    <t>ANTXR1;ANTXR2</t>
  </si>
  <si>
    <t>DGLPKKKWPTVDASYYGGRGVGGIKRMEVRW</t>
  </si>
  <si>
    <t>UID22303</t>
  </si>
  <si>
    <t>Q9H7N4</t>
  </si>
  <si>
    <t>Splicing factor, arginine/serine-rich 19</t>
  </si>
  <si>
    <t>SCAF1</t>
  </si>
  <si>
    <t>GPSPAPASSPKREVLYDSEGLSGEERGGKSS</t>
  </si>
  <si>
    <t>UID22309</t>
  </si>
  <si>
    <t>452;536;536</t>
  </si>
  <si>
    <t>EINDVFEGRRGEKYGYLSLPKPMKNNANLKS</t>
  </si>
  <si>
    <t>UID22341</t>
  </si>
  <si>
    <t>PRKAATGVRVRALYDYAGQEADELSFRAGEE</t>
  </si>
  <si>
    <t>UID22360</t>
  </si>
  <si>
    <t>Q9UP95-3;Q9UP95-2;Q9UP95;Q9UP95-5;Q9UP95-6;Q9UP95-4</t>
  </si>
  <si>
    <t>61;61;61;30;55;61</t>
  </si>
  <si>
    <t>SSPFLSPLEASRGIDYYDRNLALFEEELDIR</t>
  </si>
  <si>
    <t>UID22372</t>
  </si>
  <si>
    <t>62;62;62;31;56;62</t>
  </si>
  <si>
    <t>SPFLSPLEASRGIDYYDRNLALFEEELDIRP</t>
  </si>
  <si>
    <t>UID22373</t>
  </si>
  <si>
    <t>Q9UPT8</t>
  </si>
  <si>
    <t>Zinc finger CCCH domain-containing protein 4</t>
  </si>
  <si>
    <t>ZC3H4</t>
  </si>
  <si>
    <t>SKQDRENEEGDTGNWYSSDEDEGGSSVTSIL</t>
  </si>
  <si>
    <t>UID22379</t>
  </si>
  <si>
    <t>Q9Y4E5-4</t>
  </si>
  <si>
    <t>PYRYRKKGDSPERHGYKN_____________</t>
  </si>
  <si>
    <t>UID22400</t>
  </si>
  <si>
    <t>YKASSPAESSPEDSGYMRMWCGSKLSMEHAD</t>
  </si>
  <si>
    <t>UID22403</t>
  </si>
  <si>
    <t>Q9Y620</t>
  </si>
  <si>
    <t>DNA repair and recombination protein RAD54B</t>
  </si>
  <si>
    <t>RAD54B</t>
  </si>
  <si>
    <t>NRQNDFQNCKPRHDPYTPNSLVMPRPDKNHQ</t>
  </si>
  <si>
    <t>UID22421</t>
  </si>
  <si>
    <t>___3</t>
  </si>
  <si>
    <t>A4D1E1</t>
  </si>
  <si>
    <t>Zinc finger protein 804B</t>
  </si>
  <si>
    <t>ZNF804B</t>
  </si>
  <si>
    <t>KYNLDYSDSEPNKSEYTFSANDLEMKNPKVP</t>
  </si>
  <si>
    <t>UID32407</t>
  </si>
  <si>
    <t>B4DLQ7;Q92747</t>
  </si>
  <si>
    <t>286;333</t>
  </si>
  <si>
    <t>B4DLQ7</t>
  </si>
  <si>
    <t>Actin-related protein 2/3 complex subunit 1A</t>
  </si>
  <si>
    <t>ARPC1A</t>
  </si>
  <si>
    <t>ALETLHQNSITQVSIYEVDKQDCRKFCTTGI</t>
  </si>
  <si>
    <t>UID32456</t>
  </si>
  <si>
    <t>B4DRP8;Q8TAF7-2;Q8TAF7</t>
  </si>
  <si>
    <t>373;269;396</t>
  </si>
  <si>
    <t>B4DRP8</t>
  </si>
  <si>
    <t>Zinc finger protein 461</t>
  </si>
  <si>
    <t>ZNF461</t>
  </si>
  <si>
    <t>GEKPYECRECGKAFSYHSSFSHHQKIHSGKK</t>
  </si>
  <si>
    <t>UID32471</t>
  </si>
  <si>
    <t>B4DSM2;Q9Y3M9</t>
  </si>
  <si>
    <t>389;421</t>
  </si>
  <si>
    <t>B4DSM2</t>
  </si>
  <si>
    <t>Zinc finger protein 337</t>
  </si>
  <si>
    <t>ZNF337</t>
  </si>
  <si>
    <t>CKDCERSFSQKSTLVYHQRTHSGEKPFVCRE</t>
  </si>
  <si>
    <t>UID32479</t>
  </si>
  <si>
    <t>B4DYT9;Q86TD4-2;Q86TD4</t>
  </si>
  <si>
    <t>79;121;580</t>
  </si>
  <si>
    <t>B4DYT9</t>
  </si>
  <si>
    <t>Sarcalumenin</t>
  </si>
  <si>
    <t>SRL</t>
  </si>
  <si>
    <t>KSTMINYLLGLENTRYQLYTGAEPTTSEFTV</t>
  </si>
  <si>
    <t>UID32500</t>
  </si>
  <si>
    <t>B4DZ91;Q8N4Q0</t>
  </si>
  <si>
    <t>234;357</t>
  </si>
  <si>
    <t>B4DZ91</t>
  </si>
  <si>
    <t>Zinc-binding alcohol dehydrogenase domain-containing protein 2</t>
  </si>
  <si>
    <t>ZADH2</t>
  </si>
  <si>
    <t>RFTGLESIFRAVNYMYMGKNTGKIVVELPHS</t>
  </si>
  <si>
    <t>UID32501</t>
  </si>
  <si>
    <t>B4E0X7;G3XAG1;Q96ME7-2;Q96ME7-3;Q96ME7</t>
  </si>
  <si>
    <t>286;416;340;388;417</t>
  </si>
  <si>
    <t>B4E0X7</t>
  </si>
  <si>
    <t>Zinc finger protein 512</t>
  </si>
  <si>
    <t>ZNF512</t>
  </si>
  <si>
    <t>KYHRIQCPNQGCEAVYSSVSGLKAHLGSCTL</t>
  </si>
  <si>
    <t>UID32507</t>
  </si>
  <si>
    <t>C9JU94;B4E330;C9JGT0;X6RE50;Q86VW1-3;Q86VW1-2;Q86VW1</t>
  </si>
  <si>
    <t>73;116;73;33;116;82;116</t>
  </si>
  <si>
    <t>C9JU94</t>
  </si>
  <si>
    <t>Solute carrier family 22 member 16</t>
  </si>
  <si>
    <t>SLC22A16</t>
  </si>
  <si>
    <t>CSRNKRENTSSLGYEYTGSKKEFPCVDGYIY</t>
  </si>
  <si>
    <t>UID32510</t>
  </si>
  <si>
    <t>C9JJ71</t>
  </si>
  <si>
    <t>QTRTD1</t>
  </si>
  <si>
    <t>__________MKSNIYEDLEESLRMKLSLTK</t>
  </si>
  <si>
    <t>UID32553</t>
  </si>
  <si>
    <t>D6RBJ7;D6RF35;P02774-2;P02774;P02774-3</t>
  </si>
  <si>
    <t>223;223;101;223;242</t>
  </si>
  <si>
    <t>D6RBJ7</t>
  </si>
  <si>
    <t>Vitamin D-binding protein</t>
  </si>
  <si>
    <t>GC</t>
  </si>
  <si>
    <t>HLSLLTTLSNRVCSQYAAYGEKKSRLSNLIK</t>
  </si>
  <si>
    <t>UID32579</t>
  </si>
  <si>
    <t>226;226;104;226;245</t>
  </si>
  <si>
    <t>LLTTLSNRVCSQYAAYGEKKSRLSNLIKLAQ</t>
  </si>
  <si>
    <t>UID32580</t>
  </si>
  <si>
    <t>D6RC15;O60749;O60749-2</t>
  </si>
  <si>
    <t>197;198;81</t>
  </si>
  <si>
    <t>D6RC15</t>
  </si>
  <si>
    <t>Sorting nexin-2</t>
  </si>
  <si>
    <t>SNX2</t>
  </si>
  <si>
    <t>RFSDFLGLHSKLASKYLHVGYIVPPAPEKSI</t>
  </si>
  <si>
    <t>UID32583</t>
  </si>
  <si>
    <t>202;203;86</t>
  </si>
  <si>
    <t>LGLHSKLASKYLHVGYIVPPAPEKSIVGMTK</t>
  </si>
  <si>
    <t>UID32584</t>
  </si>
  <si>
    <t>E5RGY1;Q9UKQ2-2;Q9UKQ2</t>
  </si>
  <si>
    <t>87;87;87</t>
  </si>
  <si>
    <t>E5RGY1</t>
  </si>
  <si>
    <t>Disintegrin and metalloproteinase domain-containing protein 28</t>
  </si>
  <si>
    <t>ADAM28</t>
  </si>
  <si>
    <t>LKKNKNLLAPGYTETYYNSTGKEITTSPQIM</t>
  </si>
  <si>
    <t>UID32587</t>
  </si>
  <si>
    <t>88;88;88</t>
  </si>
  <si>
    <t>KKNKNLLAPGYTETYYNSTGKEITTSPQIMD</t>
  </si>
  <si>
    <t>UID32588</t>
  </si>
  <si>
    <t>E7EU71;Q9UF33</t>
  </si>
  <si>
    <t>459;365</t>
  </si>
  <si>
    <t>E7EU71</t>
  </si>
  <si>
    <t>Ephrin type-A receptor 6</t>
  </si>
  <si>
    <t>EPHA6</t>
  </si>
  <si>
    <t>EWSPPSDTGGRKDLTYSVICKKCGLDTSQCE</t>
  </si>
  <si>
    <t>UID32618</t>
  </si>
  <si>
    <t>E7EUT8;Q12874</t>
  </si>
  <si>
    <t>132;185</t>
  </si>
  <si>
    <t>E7EUT8</t>
  </si>
  <si>
    <t>Splicing factor 3A subunit 3</t>
  </si>
  <si>
    <t>SF3A3</t>
  </si>
  <si>
    <t>LFDIPKERKNAEYKRYLEMLLEYLQDYTDRV</t>
  </si>
  <si>
    <t>UID32620</t>
  </si>
  <si>
    <t>139;192</t>
  </si>
  <si>
    <t>RKNAEYKRYLEMLLEYLQDYTDRVKPLQDQN</t>
  </si>
  <si>
    <t>UID32621</t>
  </si>
  <si>
    <t>143;196</t>
  </si>
  <si>
    <t>EYKRYLEMLLEYLQDYTDRVKPLQDQNELFG</t>
  </si>
  <si>
    <t>UID32622</t>
  </si>
  <si>
    <t>E9PFQ4;Q86SQ0-2;Q86SQ0-3;Q86SQ0;E9PGF6</t>
  </si>
  <si>
    <t>1094;1094;1121;1137;628</t>
  </si>
  <si>
    <t>LRSHVETAGHNIDTCYHVSITEKTCRGFLIK</t>
  </si>
  <si>
    <t>UID32659</t>
  </si>
  <si>
    <t>E9PMA4;Q2VYF4-4;Q2VYF4-3;Q2VYF4-2;Q2VYF4</t>
  </si>
  <si>
    <t>210;44;163;211;258</t>
  </si>
  <si>
    <t>E9PMA4</t>
  </si>
  <si>
    <t>LETM1 domain-containing protein LETM2, mitochondrial</t>
  </si>
  <si>
    <t>LETM2</t>
  </si>
  <si>
    <t>RNRAKMGDASTQLSSYVKQVQTGHKPSTKEI</t>
  </si>
  <si>
    <t>UID32673</t>
  </si>
  <si>
    <t>E9PR23;E9PRA4;E9PNU3;E9PQC8;Q71H61</t>
  </si>
  <si>
    <t>438;457;506;546;565</t>
  </si>
  <si>
    <t>E9PR23</t>
  </si>
  <si>
    <t>Immunoglobulin-like domain-containing receptor 2</t>
  </si>
  <si>
    <t>ILDR2</t>
  </si>
  <si>
    <t>TPSKRSAQLGPRSASYYAWSPPGTYKAGSSQ</t>
  </si>
  <si>
    <t>UID32682</t>
  </si>
  <si>
    <t>447;466;515;555;574</t>
  </si>
  <si>
    <t>GPRSASYYAWSPPGTYKAGSSQDDQEDASDD</t>
  </si>
  <si>
    <t>UID32683</t>
  </si>
  <si>
    <t>J3KQQ5;F5H263;Q96FL9-2;Q96FL9-4;Q96FL9;Q96FL9-3</t>
  </si>
  <si>
    <t>370;368;370;383;403;408</t>
  </si>
  <si>
    <t>J3KQQ5</t>
  </si>
  <si>
    <t>Polypeptide N-acetylgalactosaminyltransferase 14</t>
  </si>
  <si>
    <t>GALNT14</t>
  </si>
  <si>
    <t>RLDLRKNLRCQSFKWYLENIYPELSIPKESS</t>
  </si>
  <si>
    <t>UID32708</t>
  </si>
  <si>
    <t>375;373;375;388;408;413</t>
  </si>
  <si>
    <t>KNLRCQSFKWYLENIYPELSIPKESSIQKGN</t>
  </si>
  <si>
    <t>UID32709</t>
  </si>
  <si>
    <t>333;360;362;362;380;380;380;408;214;190</t>
  </si>
  <si>
    <t>VLAAPPPDSPPAEDVYDVPPPAPDLYDVPPG</t>
  </si>
  <si>
    <t>UID32728</t>
  </si>
  <si>
    <t>343;370;372;372;390;390;390;418;224;200</t>
  </si>
  <si>
    <t>PAEDVYDVPPPAPDLYDVPPGLRRPGPGTLY</t>
  </si>
  <si>
    <t>UID32729</t>
  </si>
  <si>
    <t>H0Y715;P54289-4;P54289-5;P54289</t>
  </si>
  <si>
    <t>143;620;625;644</t>
  </si>
  <si>
    <t>H0Y715</t>
  </si>
  <si>
    <t>Voltage-dependent calcium channel subunit alpha-2/delta-1;Voltage-dependent calcium channel subunit alpha-2-1;Voltage-dependent calcium channel subunit delta-1</t>
  </si>
  <si>
    <t>CACNA2D1</t>
  </si>
  <si>
    <t>YYIKAKLEETITQARYSETLKPDNFEESGYT</t>
  </si>
  <si>
    <t>UID32793</t>
  </si>
  <si>
    <t>H0YEM4;Q502W6-7;Q502W6-5;Q502W6-8;Q502W6;Q502W6-6</t>
  </si>
  <si>
    <t>287;152;268;876;876;876</t>
  </si>
  <si>
    <t>H0YEM4</t>
  </si>
  <si>
    <t>von Willebrand factor A domain-containing protein 3B</t>
  </si>
  <si>
    <t>VWA3B</t>
  </si>
  <si>
    <t>LMDALSVAAVPHSSTYVPVLDKHVVSKVFDE</t>
  </si>
  <si>
    <t>UID32801</t>
  </si>
  <si>
    <t>H7BYE2;Q9NWZ8</t>
  </si>
  <si>
    <t>102;102</t>
  </si>
  <si>
    <t>H7BYE2</t>
  </si>
  <si>
    <t>Gem-associated protein 8</t>
  </si>
  <si>
    <t>GEMIN8</t>
  </si>
  <si>
    <t>PCSSSHFRRSGQHPRYSSRIQASTKEDQALS</t>
  </si>
  <si>
    <t>UID32827</t>
  </si>
  <si>
    <t>H7C1L6</t>
  </si>
  <si>
    <t>CUL3</t>
  </si>
  <si>
    <t>SKRKLRYTEMTMDEKYVNSIWDLLKNAIQEI</t>
  </si>
  <si>
    <t>UID32834</t>
  </si>
  <si>
    <t>J3QR10</t>
  </si>
  <si>
    <t>TLK2</t>
  </si>
  <si>
    <t>SGSQTILMAILTLVWYEKEN___________</t>
  </si>
  <si>
    <t>UID32853</t>
  </si>
  <si>
    <t>O14646;O14646-2</t>
  </si>
  <si>
    <t>242;242</t>
  </si>
  <si>
    <t>O14646</t>
  </si>
  <si>
    <t>Chromodomain-helicase-DNA-binding protein 1</t>
  </si>
  <si>
    <t>CHD1</t>
  </si>
  <si>
    <t>NDKRSSRRQATVNVSYKEDEEMKTDSDDLLE</t>
  </si>
  <si>
    <t>UID32894</t>
  </si>
  <si>
    <t>O14686;O14686-3</t>
  </si>
  <si>
    <t>1169;1169</t>
  </si>
  <si>
    <t>O14686</t>
  </si>
  <si>
    <t>Histone-lysine N-methyltransferase 2D</t>
  </si>
  <si>
    <t>KMT2D</t>
  </si>
  <si>
    <t>LLDPEELAPVTPMEVYPECKQTAGQGSPCEE</t>
  </si>
  <si>
    <t>UID32895</t>
  </si>
  <si>
    <t>O14718</t>
  </si>
  <si>
    <t>Visual pigment-like receptor peropsin</t>
  </si>
  <si>
    <t>RRH</t>
  </si>
  <si>
    <t>IINLAVTDIGVSSIGYPMSAASDLYGSWKFG</t>
  </si>
  <si>
    <t>UID32896</t>
  </si>
  <si>
    <t>O15230</t>
  </si>
  <si>
    <t>Laminin subunit alpha-5</t>
  </si>
  <si>
    <t>LAMA5</t>
  </si>
  <si>
    <t>VTGLIFHLGQARTPPYLQLQVTEKQVLLRAD</t>
  </si>
  <si>
    <t>UID32916</t>
  </si>
  <si>
    <t>O43251-6;O43251-8;S4R3K7;S4R469;B0QYV1;B0QYY4;O43251-3;O43251-9;O43251-4;O43251-5;O43251-10;O43251-2;O43251;O43251-7</t>
  </si>
  <si>
    <t>269;270;52;179;180;179;181;200;199;199;199;200;209;209</t>
  </si>
  <si>
    <t>O43251-6</t>
  </si>
  <si>
    <t>RNA binding protein fox-1 homolog 2;RNA binding protein fox-1 homolog</t>
  </si>
  <si>
    <t>RBFOX2</t>
  </si>
  <si>
    <t>NATARVMTNKKMVTPYANGWKLSPVVGAVYG</t>
  </si>
  <si>
    <t>UID32926</t>
  </si>
  <si>
    <t>O43557-2;O43557</t>
  </si>
  <si>
    <t>92;128</t>
  </si>
  <si>
    <t>O43557-2</t>
  </si>
  <si>
    <t>Tumor necrosis factor ligand superfamily member 14;Tumor necrosis factor ligand superfamily member 14, membrane form;Tumor necrosis factor ligand superfamily member 14, soluble form</t>
  </si>
  <si>
    <t>TNFSF14</t>
  </si>
  <si>
    <t>LWETQLGLAFLRGLSYHDGALVVTKAGYYYI</t>
  </si>
  <si>
    <t>UID32931</t>
  </si>
  <si>
    <t>O60673-2;O60673</t>
  </si>
  <si>
    <t>545;623</t>
  </si>
  <si>
    <t>O60673-2</t>
  </si>
  <si>
    <t>DNA polymerase zeta catalytic subunit</t>
  </si>
  <si>
    <t>REV3L</t>
  </si>
  <si>
    <t>KGLDNSVTSFTNESTYSMKYPGSLSSTVHSE</t>
  </si>
  <si>
    <t>UID32940</t>
  </si>
  <si>
    <t>O75494-6;O75494-3;Q5JRI1;O75494-5;O75494-4;O75494-2;O75494</t>
  </si>
  <si>
    <t>136;136;136;136;136;136;136</t>
  </si>
  <si>
    <t>O75494-6</t>
  </si>
  <si>
    <t>Serine/arginine-rich splicing factor 10</t>
  </si>
  <si>
    <t>SRSF10</t>
  </si>
  <si>
    <t>SRSYERRRSRSRSFDYNYRRSYSPRNRPTGR</t>
  </si>
  <si>
    <t>UID32948</t>
  </si>
  <si>
    <t>O94806-2;O94806;C9JKP8</t>
  </si>
  <si>
    <t>158;158;54</t>
  </si>
  <si>
    <t>O94806-2</t>
  </si>
  <si>
    <t>Serine/threonine-protein kinase D3</t>
  </si>
  <si>
    <t>PRKD3</t>
  </si>
  <si>
    <t>ALATVEDFQIRPHTLYVHSYKAPTFCDYCGE</t>
  </si>
  <si>
    <t>UID32962</t>
  </si>
  <si>
    <t>162;162;58</t>
  </si>
  <si>
    <t>VEDFQIRPHTLYVHSYKAPTFCDYCGEMLWG</t>
  </si>
  <si>
    <t>UID32963</t>
  </si>
  <si>
    <t>O95391</t>
  </si>
  <si>
    <t>Pre-mRNA-splicing factor SLU7</t>
  </si>
  <si>
    <t>SLU7</t>
  </si>
  <si>
    <t>EEDVKIHNHTHIWGSYWKEGRWGYKCCHSFF</t>
  </si>
  <si>
    <t>UID32970</t>
  </si>
  <si>
    <t>P15259</t>
  </si>
  <si>
    <t>Phosphoglycerate mutase 2</t>
  </si>
  <si>
    <t>PGAM2</t>
  </si>
  <si>
    <t>GAKAIKDAKMEFDICYTSVLKRAIRTLWAIL</t>
  </si>
  <si>
    <t>UID33007</t>
  </si>
  <si>
    <t>P16284-5;P16284-3;P16284-4;P16284-2;P16284-6;P16284</t>
  </si>
  <si>
    <t>546;546;546;546;546;546</t>
  </si>
  <si>
    <t>P16284-5</t>
  </si>
  <si>
    <t>Platelet endothelial cell adhesion molecule</t>
  </si>
  <si>
    <t>PECAM1</t>
  </si>
  <si>
    <t>PITYKFYREKEGKPFYQMTSNATQAFWTKQK</t>
  </si>
  <si>
    <t>UID33011</t>
  </si>
  <si>
    <t>Q5T985;P19823</t>
  </si>
  <si>
    <t>923;934</t>
  </si>
  <si>
    <t>Q5T985</t>
  </si>
  <si>
    <t>Inter-alpha-trypsin inhibitor heavy chain H2</t>
  </si>
  <si>
    <t>ITIH2</t>
  </si>
  <si>
    <t>VHNSGKGFIDGHYKDYFVPQLYSFLKRP___</t>
  </si>
  <si>
    <t>UID33023</t>
  </si>
  <si>
    <t>929;940</t>
  </si>
  <si>
    <t>GFIDGHYKDYFVPQLYSFLKRP_________</t>
  </si>
  <si>
    <t>UID33024</t>
  </si>
  <si>
    <t>P23560;P23560-2;P23560-3;P23560-5;P23560-4</t>
  </si>
  <si>
    <t>191;199;206;220;273</t>
  </si>
  <si>
    <t>P23560</t>
  </si>
  <si>
    <t>Brain-derived neurotrophic factor</t>
  </si>
  <si>
    <t>BDNF</t>
  </si>
  <si>
    <t>QLKQYFYETKCNPMGYTKEGCRGIDKRHWNS</t>
  </si>
  <si>
    <t>UID33031</t>
  </si>
  <si>
    <t>P31946-2;P31946</t>
  </si>
  <si>
    <t>125;127</t>
  </si>
  <si>
    <t>P31946-2</t>
  </si>
  <si>
    <t>14-3-3 protein beta/alpha;14-3-3 protein beta/alpha, N-terminally processed</t>
  </si>
  <si>
    <t>YWHAB</t>
  </si>
  <si>
    <t>TQPESKVFYLKMKGDYFRYLSEVASGDNKQT</t>
  </si>
  <si>
    <t>UID33045</t>
  </si>
  <si>
    <t>P47974</t>
  </si>
  <si>
    <t>Zinc finger protein 36, C3H1 type-like 2</t>
  </si>
  <si>
    <t>ZFP36L2</t>
  </si>
  <si>
    <t>______MSTTLLSAFYDVDFLCKTEKSLANL</t>
  </si>
  <si>
    <t>UID33070</t>
  </si>
  <si>
    <t>P55010</t>
  </si>
  <si>
    <t>Eukaryotic translation initiation factor 5</t>
  </si>
  <si>
    <t>EIF5</t>
  </si>
  <si>
    <t>SGGEEEDEDENIEVVYSKAASVPKVETVKSD</t>
  </si>
  <si>
    <t>UID33109</t>
  </si>
  <si>
    <t>P85037-2;P85037</t>
  </si>
  <si>
    <t>42;205</t>
  </si>
  <si>
    <t>P85037-2</t>
  </si>
  <si>
    <t>Forkhead box protein K1</t>
  </si>
  <si>
    <t>FOXK1</t>
  </si>
  <si>
    <t>FRFPSTAIKIQFTSLYHKEEAPASPLRPLYP</t>
  </si>
  <si>
    <t>UID33135</t>
  </si>
  <si>
    <t>Q13002-4</t>
  </si>
  <si>
    <t>IDFSKPFMTLGISILYRKPNGSELMPKALST</t>
  </si>
  <si>
    <t>UID33176</t>
  </si>
  <si>
    <t>Q13127-2;Q13127-3;Q13127-4;Q13127</t>
  </si>
  <si>
    <t>248;248;248;248</t>
  </si>
  <si>
    <t>Q13127-2</t>
  </si>
  <si>
    <t>RE1-silencing transcription factor</t>
  </si>
  <si>
    <t>REST</t>
  </si>
  <si>
    <t>AHLKHHTRAGDNERVYKCIICTYTTVSEYHW</t>
  </si>
  <si>
    <t>UID33182</t>
  </si>
  <si>
    <t>Q15393-3;Q15393</t>
  </si>
  <si>
    <t>108;926</t>
  </si>
  <si>
    <t>Q15393-3</t>
  </si>
  <si>
    <t>Splicing factor 3B subunit 3</t>
  </si>
  <si>
    <t>SF3B3</t>
  </si>
  <si>
    <t>KDLILNPRSVAGGFVYTYKLVNNGEKLEFLH</t>
  </si>
  <si>
    <t>UID33237</t>
  </si>
  <si>
    <t>Q15911;Q15911-2</t>
  </si>
  <si>
    <t>2906;1992</t>
  </si>
  <si>
    <t>Q15911</t>
  </si>
  <si>
    <t>Zinc finger homeobox protein 3</t>
  </si>
  <si>
    <t>ZFHX3</t>
  </si>
  <si>
    <t>SSGLVSPAPSFYSKEYDNEGTVDYSETSSLA</t>
  </si>
  <si>
    <t>UID33244</t>
  </si>
  <si>
    <t>Q16821</t>
  </si>
  <si>
    <t>Protein phosphatase 1 regulatory subunit 3A</t>
  </si>
  <si>
    <t>PPP1R3A</t>
  </si>
  <si>
    <t>PPYQKDGSKVEFCIRYETSVGTFWSNNNGTN</t>
  </si>
  <si>
    <t>UID33248</t>
  </si>
  <si>
    <t>Q4LDE5-3;Q4LDE5</t>
  </si>
  <si>
    <t>17;2091</t>
  </si>
  <si>
    <t>Q4LDE5-3</t>
  </si>
  <si>
    <t>Sushi, von Willebrand factor type A, EGF and pentraxin domain-containing protein 1</t>
  </si>
  <si>
    <t>SVEP1</t>
  </si>
  <si>
    <t>PRCIAHFCEKPPSVSYSILESVSKAKFAAGS</t>
  </si>
  <si>
    <t>UID33253</t>
  </si>
  <si>
    <t>Q6NSJ2</t>
  </si>
  <si>
    <t>Pleckstrin homology-like domain family B member 3</t>
  </si>
  <si>
    <t>PHLDB3</t>
  </si>
  <si>
    <t>RKRWFCFDRQARRLAYYADKEETKLKGVIYF</t>
  </si>
  <si>
    <t>UID33294</t>
  </si>
  <si>
    <t>KRWFCFDRQARRLAYYADKEETKLKGVIYFQ</t>
  </si>
  <si>
    <t>UID33295</t>
  </si>
  <si>
    <t>Q6ZRI6-2;Q6ZRI6</t>
  </si>
  <si>
    <t>47;47</t>
  </si>
  <si>
    <t>Q6ZRI6-2</t>
  </si>
  <si>
    <t>Uncharacterized protein C15orf39</t>
  </si>
  <si>
    <t>C15orf39</t>
  </si>
  <si>
    <t>PHSVGNQDPCTYKGSYFSCPMAGTPKAESEQ</t>
  </si>
  <si>
    <t>UID33307</t>
  </si>
  <si>
    <t>Q8NGM8</t>
  </si>
  <si>
    <t>Olfactory receptor 6M1</t>
  </si>
  <si>
    <t>OR6M1</t>
  </si>
  <si>
    <t>VMSFDRYMAICDPLHYTVIMNSRACLLLVLG</t>
  </si>
  <si>
    <t>UID33365</t>
  </si>
  <si>
    <t>Q8TDX9-2;Q8TDX9</t>
  </si>
  <si>
    <t>1316;1316</t>
  </si>
  <si>
    <t>Q8TDX9-2</t>
  </si>
  <si>
    <t>Polycystic kidney disease protein 1-like 1</t>
  </si>
  <si>
    <t>PKD1L1</t>
  </si>
  <si>
    <t>NSSLKNLSTLQLMGSYTEIRNYITVITRILS</t>
  </si>
  <si>
    <t>UID33377</t>
  </si>
  <si>
    <t>Q8TE96-2;Q8TE96</t>
  </si>
  <si>
    <t>495;613</t>
  </si>
  <si>
    <t>Q8TE96-2</t>
  </si>
  <si>
    <t>ATP-dependent RNA helicase DQX1</t>
  </si>
  <si>
    <t>DQX1</t>
  </si>
  <si>
    <t>GYFLKVARDTDGTGNYLLLTHKHVAQLSSYC</t>
  </si>
  <si>
    <t>UID33379</t>
  </si>
  <si>
    <t>25619;26142;26164;26334;26977;27069;27194;27203;28710;19645;19770;19837</t>
  </si>
  <si>
    <t>DTDWKTSIQSLRGTEYTISGLTTGAEYVFRV</t>
  </si>
  <si>
    <t>UID33399</t>
  </si>
  <si>
    <t>Q92945</t>
  </si>
  <si>
    <t>Far upstream element-binding protein 2</t>
  </si>
  <si>
    <t>KHSRP</t>
  </si>
  <si>
    <t>LGPIHPPPRTSMTEEYRVPDGMVGLIIGRGG</t>
  </si>
  <si>
    <t>UID33415</t>
  </si>
  <si>
    <t>Q96P48-3;Q96P48;E7EU13;Q96P48-7;Q96P48-2;Q96P48-4;Q96P48-1;F5GWN4;F8WBT0</t>
  </si>
  <si>
    <t>737;737;492;431;497;492;497;25;25</t>
  </si>
  <si>
    <t>TEVPRLDSMKPLEKHYSVVLPTVSHSGFLYK</t>
  </si>
  <si>
    <t>UID33446</t>
  </si>
  <si>
    <t>Q96PX6</t>
  </si>
  <si>
    <t>Coiled-coil domain-containing protein 85A</t>
  </si>
  <si>
    <t>CCDC85A</t>
  </si>
  <si>
    <t>HHRNVYSGMNESTLSYVRQLEARVRQLEEEN</t>
  </si>
  <si>
    <t>UID33451</t>
  </si>
  <si>
    <t>Q96T58</t>
  </si>
  <si>
    <t>Msx2-interacting protein</t>
  </si>
  <si>
    <t>SPEN</t>
  </si>
  <si>
    <t>QGEVRMNTPTLPSITYSIRPEALHSPRAPLQ</t>
  </si>
  <si>
    <t>UID33467</t>
  </si>
  <si>
    <t>Q9H6F5</t>
  </si>
  <si>
    <t>Coiled-coil domain-containing protein 86</t>
  </si>
  <si>
    <t>CCDC86</t>
  </si>
  <si>
    <t>RQQDLHLESPQRQPEYSPESPRCQPKPSEEA</t>
  </si>
  <si>
    <t>UID33520</t>
  </si>
  <si>
    <t>Q9H6Z4-3;B7Z7F3;Q9H6Z4;K7EJV3;Q9H6Z4-2;K7EID7;K7ENB9</t>
  </si>
  <si>
    <t>47;47;115;47;115;47;47</t>
  </si>
  <si>
    <t>Q9H6Z4-3</t>
  </si>
  <si>
    <t>Ran-binding protein 3</t>
  </si>
  <si>
    <t>RANBP3</t>
  </si>
  <si>
    <t>SSPEGGEDSDREDGNYCPPVKRERTSSLTQF</t>
  </si>
  <si>
    <t>UID33526</t>
  </si>
  <si>
    <t>Q9P265</t>
  </si>
  <si>
    <t>Disco-interacting protein 2 homolog B</t>
  </si>
  <si>
    <t>DIP2B</t>
  </si>
  <si>
    <t>RLPQLYKPPTPEMLAYLDFSVSTTGMLTGVK</t>
  </si>
  <si>
    <t>UID33555</t>
  </si>
  <si>
    <t>Q9P272</t>
  </si>
  <si>
    <t>Probable tRNA methyltransferase 9-like protein</t>
  </si>
  <si>
    <t>KIAA1456</t>
  </si>
  <si>
    <t>ARTCFANISKEGEEEYGFYSTLGKSFRSWFF</t>
  </si>
  <si>
    <t>UID33556</t>
  </si>
  <si>
    <t>CFANISKEGEEEYGFYSTLGKSFRSWFFSRS</t>
  </si>
  <si>
    <t>UID33557</t>
  </si>
  <si>
    <t>Q9UBZ9-3</t>
  </si>
  <si>
    <t>MKTGRSALVVTDTGRYLLKLSS_________</t>
  </si>
  <si>
    <t>UID33564</t>
  </si>
  <si>
    <t>Q9UL42</t>
  </si>
  <si>
    <t>Paraneoplastic antigen Ma2</t>
  </si>
  <si>
    <t>PNMA2</t>
  </si>
  <si>
    <t>QVFGSLESRRTAQVRYLKTYQEEGEKVSAYV</t>
  </si>
  <si>
    <t>UID33586</t>
  </si>
  <si>
    <t>SLESRRTAQVRYLKTYQEEGEKVSAYVLRLE</t>
  </si>
  <si>
    <t>UID33587</t>
  </si>
  <si>
    <t>REEEWDPEYTPKSKKYYLHDDREGEGSDKWV</t>
  </si>
  <si>
    <t>UID33615</t>
  </si>
  <si>
    <t>EEEWDPEYTPKSKKYYLHDDREGEGSDKWVS</t>
  </si>
  <si>
    <t>UID33616</t>
  </si>
  <si>
    <t>Q9Y5G8-2;Q9Y5G8</t>
  </si>
  <si>
    <t>401;401</t>
  </si>
  <si>
    <t>Q9Y5G8-2</t>
  </si>
  <si>
    <t>Protocadherin gamma-A5</t>
  </si>
  <si>
    <t>PCDHGA5</t>
  </si>
  <si>
    <t>IPRNLPFKLEKSVDNYYHLLTTRDLDREETS</t>
  </si>
  <si>
    <t>UID33636</t>
  </si>
  <si>
    <t>402;402</t>
  </si>
  <si>
    <t>PRNLPFKLEKSVDNYYHLLTTRDLDREETSD</t>
  </si>
  <si>
    <t>UID33637</t>
  </si>
  <si>
    <t>5_x-y_TKI_0</t>
  </si>
  <si>
    <t>N: x</t>
  </si>
  <si>
    <t>Bin</t>
  </si>
  <si>
    <t>More</t>
  </si>
  <si>
    <t>Frequency</t>
  </si>
  <si>
    <t>QLQLITSLK</t>
  </si>
  <si>
    <t>EQAIGEYEDLRAE</t>
  </si>
  <si>
    <t>NQKTKEKCD</t>
  </si>
  <si>
    <t>KLNKENKTL</t>
  </si>
  <si>
    <t>KRISMLYMAKLGP</t>
  </si>
  <si>
    <t>DVITEEINI</t>
  </si>
  <si>
    <t>AAASVPNAD</t>
  </si>
  <si>
    <t>GLKDSLYVAVADF</t>
  </si>
  <si>
    <t>EGDKDTSSF</t>
  </si>
  <si>
    <t>EMAKAQRDY</t>
  </si>
  <si>
    <t>ELKKAAYDIEVNT</t>
  </si>
  <si>
    <t>RRAQADLAY</t>
  </si>
  <si>
    <t>SVVSYTLKD</t>
  </si>
  <si>
    <t>IHDDQDYLHSLGK</t>
  </si>
  <si>
    <t>ARTAQVQKD</t>
  </si>
  <si>
    <t>GIREAKAKQ</t>
  </si>
  <si>
    <t>EKVSAQYLSEIEM</t>
  </si>
  <si>
    <t>AKAQRDYEL</t>
  </si>
  <si>
    <t>FETKPLDSI</t>
  </si>
  <si>
    <t>NKSETVYVIKSVT</t>
  </si>
  <si>
    <t>QEDIQKGDV</t>
  </si>
  <si>
    <t>______MKD</t>
  </si>
  <si>
    <t>IDIGKEYIIPSPG</t>
  </si>
  <si>
    <t>YRSVRERTS</t>
  </si>
  <si>
    <t>YKTLEPVKP</t>
  </si>
  <si>
    <t>PTVPNDYMTSPAR</t>
  </si>
  <si>
    <t>LGSQHSPGR</t>
  </si>
  <si>
    <t>NIDHAQREP</t>
  </si>
  <si>
    <t>LSSETQYSVDTRR</t>
  </si>
  <si>
    <t>PAPQKALYS</t>
  </si>
  <si>
    <t>RTQAQVNSP</t>
  </si>
  <si>
    <t>IVTENKYIEVGEG</t>
  </si>
  <si>
    <t>PAALQGKFH</t>
  </si>
  <si>
    <t>QPQQQPRTI</t>
  </si>
  <si>
    <t>ERRDLQYITVSKE</t>
  </si>
  <si>
    <t>ELSSGDSLS</t>
  </si>
  <si>
    <t>NVYRNVMPT</t>
  </si>
  <si>
    <t>LVIPAHYVRLGGE</t>
  </si>
  <si>
    <t>AGAAGVGDE</t>
  </si>
  <si>
    <t>LKNLQVKCA</t>
  </si>
  <si>
    <t>QIEAKFYEEVHDL</t>
  </si>
  <si>
    <t>ERKYAVLYQ</t>
  </si>
  <si>
    <t>RIGDVVRIN</t>
  </si>
  <si>
    <t>SDDSNLYLTASKK</t>
  </si>
  <si>
    <t>KPTCC____</t>
  </si>
  <si>
    <t>RKGHGQPGA</t>
  </si>
  <si>
    <t>DAEKPFYVNVEFH</t>
  </si>
  <si>
    <t>HERGLVKVN</t>
  </si>
  <si>
    <t>PKQDLAYER</t>
  </si>
  <si>
    <t>QYEQQTYQVIPEV</t>
  </si>
  <si>
    <t>IKNFIQYFH</t>
  </si>
  <si>
    <t>VLEFYNSKK</t>
  </si>
  <si>
    <t>TSNSQKYMSFTDK</t>
  </si>
  <si>
    <t>SAEDYNSSN</t>
  </si>
  <si>
    <t>SLFLDESRS</t>
  </si>
  <si>
    <t>TQYMKEYQDAFLF</t>
  </si>
  <si>
    <t>NELKGETMD</t>
  </si>
  <si>
    <t>KVGKLTLKT</t>
  </si>
  <si>
    <t>TEMETIYDLGTKM</t>
  </si>
  <si>
    <t>IESLTKDKV</t>
  </si>
  <si>
    <t>DEQVLGEFE</t>
  </si>
  <si>
    <t>EFSRRIYALNENV</t>
  </si>
  <si>
    <t>SSFRRPRRS</t>
  </si>
  <si>
    <t>GRFQDVGPQ</t>
  </si>
  <si>
    <t>APVGSVYQKTNAV</t>
  </si>
  <si>
    <t>SEIKRVGKD</t>
  </si>
  <si>
    <t>VPSEVPNEE</t>
  </si>
  <si>
    <t>PKVATAYRPPALR</t>
  </si>
  <si>
    <t>NKPITNSKL</t>
  </si>
  <si>
    <t>PDGVTATAA</t>
  </si>
  <si>
    <t>DEEEDEYSGGLC_</t>
  </si>
  <si>
    <t>_________</t>
  </si>
  <si>
    <t>________M</t>
  </si>
  <si>
    <t>GTRDDEYDYLFKV</t>
  </si>
  <si>
    <t>VLIGDSGVG</t>
  </si>
  <si>
    <t>KFNSHPFPG</t>
  </si>
  <si>
    <t>AAGYPTYRLGYPQ</t>
  </si>
  <si>
    <t>APPSGLERT</t>
  </si>
  <si>
    <t>PQAPPSGLE</t>
  </si>
  <si>
    <t>RTPYEAYDPIGKY</t>
  </si>
  <si>
    <t>ATATRFSYT</t>
  </si>
  <si>
    <t>EWVVTKDKS</t>
  </si>
  <si>
    <t>KYDEIFYNLAPAD</t>
  </si>
  <si>
    <t>GKLSGSKAK</t>
  </si>
  <si>
    <t>SGHLAKDCD</t>
  </si>
  <si>
    <t>LQEDACYNCGRGG</t>
  </si>
  <si>
    <t>HIAKDCKEP</t>
  </si>
  <si>
    <t>PSQAAESSP</t>
  </si>
  <si>
    <t>AKKDVLYSQPPSK</t>
  </si>
  <si>
    <t>PIRRKFRPE</t>
  </si>
  <si>
    <t>LPKLEPLGE</t>
  </si>
  <si>
    <t>THHNDFYRKPLPP</t>
  </si>
  <si>
    <t>LAVPQRPNS</t>
  </si>
  <si>
    <t>NHNGQKNNE</t>
  </si>
  <si>
    <t>FGLVENYKEALTQ</t>
  </si>
  <si>
    <t>QLKNEDETD</t>
  </si>
  <si>
    <t>VGMDPEQAS</t>
  </si>
  <si>
    <t>VTNQNEYARSSGS</t>
  </si>
  <si>
    <t>NQPFPIKPL</t>
  </si>
  <si>
    <t>DTDWRARPA</t>
  </si>
  <si>
    <t>TDSFDDYPPRRGD</t>
  </si>
  <si>
    <t>DSFGDKYRD</t>
  </si>
  <si>
    <t>RYDRRDDRS</t>
  </si>
  <si>
    <t>WSSRDDYSRDDYR</t>
  </si>
  <si>
    <t>RDDRGPPQR</t>
  </si>
  <si>
    <t>KPEENPASK</t>
  </si>
  <si>
    <t>FSSASKYAALSVD</t>
  </si>
  <si>
    <t>GEDENEGED</t>
  </si>
  <si>
    <t>AALSVDGED</t>
  </si>
  <si>
    <t>ENEGEDYAE____</t>
  </si>
  <si>
    <t>NEYLELKAK</t>
  </si>
  <si>
    <t>LNVEPDYLEVLEK</t>
  </si>
  <si>
    <t>QTTFSQF__</t>
  </si>
  <si>
    <t>EGRRPQALR</t>
  </si>
  <si>
    <t>LIERDPYEHPERL</t>
  </si>
  <si>
    <t>RQLQQELEA</t>
  </si>
  <si>
    <t>HQGGWTDGG</t>
  </si>
  <si>
    <t>SGGGGGYQDGGYR</t>
  </si>
  <si>
    <t>DSGFQPGGY</t>
  </si>
  <si>
    <t>TDFGLARLL</t>
  </si>
  <si>
    <t>DIDETEYHADGGK</t>
  </si>
  <si>
    <t>VPIKWMALE</t>
  </si>
  <si>
    <t>LRRQKARQL</t>
  </si>
  <si>
    <t>EQKINNYLTVPAH</t>
  </si>
  <si>
    <t>KLDSPTMSR</t>
  </si>
  <si>
    <t>DPPVTHDLR</t>
  </si>
  <si>
    <t>VSLEEIYSGCTKK</t>
  </si>
  <si>
    <t>MKISHKRLN</t>
  </si>
  <si>
    <t>SPWAVKKIN</t>
  </si>
  <si>
    <t>PICNDHYRSVYQK</t>
  </si>
  <si>
    <t>RLMDEAKIL</t>
  </si>
  <si>
    <t>TMRPLATAY</t>
  </si>
  <si>
    <t>KASTSDYQVISDR</t>
  </si>
  <si>
    <t>QTPKKDESL</t>
  </si>
  <si>
    <t>PAHKDKSGA</t>
  </si>
  <si>
    <t>PPVRSIYDDISSP</t>
  </si>
  <si>
    <t>GLGSTPLTS</t>
  </si>
  <si>
    <t>LDFGLARHT</t>
  </si>
  <si>
    <t>DDEMTGYVATRWY</t>
  </si>
  <si>
    <t>RAPEIMLNW</t>
  </si>
  <si>
    <t>KLWLGEPEG</t>
  </si>
  <si>
    <t>TATDRWYDEYHPE</t>
  </si>
  <si>
    <t>EDLQHTASD</t>
  </si>
  <si>
    <t>SSSTRKKAQ</t>
  </si>
  <si>
    <t>VYNKQDYDLMVFP</t>
  </si>
  <si>
    <t>ESDSQKRAL</t>
  </si>
  <si>
    <t>SPPSRAPSA</t>
  </si>
  <si>
    <t>SVDSSLYNLPRSY</t>
  </si>
  <si>
    <t>SHDVLPKVS</t>
  </si>
  <si>
    <t>VDLNKLRKD</t>
  </si>
  <si>
    <t>ASSQDCYDIPRAF</t>
  </si>
  <si>
    <t>PSDRSSSLE</t>
  </si>
  <si>
    <t>GSSPMIKPK</t>
  </si>
  <si>
    <t>GDKQVEYLDLDLD</t>
  </si>
  <si>
    <t>SGKSTPPRK</t>
  </si>
  <si>
    <t>KSSGSGSSV</t>
  </si>
  <si>
    <t>ADERVDYVVVDQQ</t>
  </si>
  <si>
    <t>KTLALKSTR</t>
  </si>
  <si>
    <t>______MRV</t>
  </si>
  <si>
    <t>GVDRNKYQIHIPL</t>
  </si>
  <si>
    <t>PPKIDPTVT</t>
  </si>
  <si>
    <t>TPVRGDLDP</t>
  </si>
  <si>
    <t>PVGFQLYPEIFQE</t>
  </si>
  <si>
    <t>CG_______</t>
  </si>
  <si>
    <t>________X</t>
  </si>
  <si>
    <t>NKDQGTYEDYVEG</t>
  </si>
  <si>
    <t>LRVFDKEGN</t>
  </si>
  <si>
    <t>_____XNKD</t>
  </si>
  <si>
    <t>QGTYEDYVEGLRV</t>
  </si>
  <si>
    <t>FDKEGNGTV</t>
  </si>
  <si>
    <t>SAPKTDMDN</t>
  </si>
  <si>
    <t>QIVVSDYAQMDRV</t>
  </si>
  <si>
    <t>LREERAYIL</t>
  </si>
  <si>
    <t>DTSVPLMDD</t>
  </si>
  <si>
    <t>GDDNTLYHRRTS_</t>
  </si>
  <si>
    <t>_VEEFLYEKLDRK</t>
  </si>
  <si>
    <t>VPSRVTNGE</t>
  </si>
  <si>
    <t>GDFGLMRAL</t>
  </si>
  <si>
    <t>PQNDDHYVMQEHR</t>
  </si>
  <si>
    <t>KVPFAWCAP</t>
  </si>
  <si>
    <t>GKTMPTTQS</t>
  </si>
  <si>
    <t>FASDPKYATPQVI</t>
  </si>
  <si>
    <t>QAPGPRAGP</t>
  </si>
  <si>
    <t>ITMSRELGQ</t>
  </si>
  <si>
    <t>GSFGMVYEGVAKG</t>
  </si>
  <si>
    <t>VVKDEPETR</t>
  </si>
  <si>
    <t>TQKDVIRRP</t>
  </si>
  <si>
    <t>TFVPQWYVQQMKR</t>
  </si>
  <si>
    <t>GPDHQPAKT</t>
  </si>
  <si>
    <t>YQQPQQQPV</t>
  </si>
  <si>
    <t>AQSYGGYKEPAAP</t>
  </si>
  <si>
    <t>VSIQRSAPG</t>
  </si>
  <si>
    <t>QDPKMNGAL</t>
  </si>
  <si>
    <t>PSDAVGYRQEREG</t>
  </si>
  <si>
    <t>FLPSRGPAP</t>
  </si>
  <si>
    <t>YTGNIEISR</t>
  </si>
  <si>
    <t>QELERDYGLRPSA</t>
  </si>
  <si>
    <t>LARLARKLS</t>
  </si>
  <si>
    <t>TESDLRLRA</t>
  </si>
  <si>
    <t>GGAAPDYWALAHK</t>
  </si>
  <si>
    <t>EDKADTDTS</t>
  </si>
  <si>
    <t>KQVELALWD</t>
  </si>
  <si>
    <t>TAGQEDYDRLRPL</t>
  </si>
  <si>
    <t>SYPDTDVIL</t>
  </si>
  <si>
    <t>FYFVNGKVF</t>
  </si>
  <si>
    <t>CEEDFLYSGFQQS</t>
  </si>
  <si>
    <t>ADRCFLCGH</t>
  </si>
  <si>
    <t>KSLSHLPLH</t>
  </si>
  <si>
    <t>SSKEDAYDGVTSE</t>
  </si>
  <si>
    <t>NMRNGLVNS</t>
  </si>
  <si>
    <t>VHNEDGRNG</t>
  </si>
  <si>
    <t>DVSQFPYVEFTGR</t>
  </si>
  <si>
    <t>DSVTCPTCQ</t>
  </si>
  <si>
    <t>VGGSSVDLH</t>
  </si>
  <si>
    <t>RFHPEPYGLEDDQ</t>
  </si>
  <si>
    <t>RSMGYDDLD</t>
  </si>
  <si>
    <t>LPRNFHYPP</t>
  </si>
  <si>
    <t>DGYSRHYEDGYPG</t>
  </si>
  <si>
    <t>GSDNYGSLS</t>
  </si>
  <si>
    <t>YSRHYEDGY</t>
  </si>
  <si>
    <t>PGGSDNYGSLSRV</t>
  </si>
  <si>
    <t>TRIEERYRP</t>
  </si>
  <si>
    <t>SDLKLNGPQ</t>
  </si>
  <si>
    <t>DHSHLLYSTIPRM</t>
  </si>
  <si>
    <t>QEPGQIVET</t>
  </si>
  <si>
    <t>RRTGTPSDP</t>
  </si>
  <si>
    <t>RRRLRSYEDMIGE</t>
  </si>
  <si>
    <t>EVPSDQYYW</t>
  </si>
  <si>
    <t>RPSMEGYRA</t>
  </si>
  <si>
    <t>PSRQDVYGPQPQV</t>
  </si>
  <si>
    <t>RVGGSSVDL</t>
  </si>
  <si>
    <t>QMSNMGSNT</t>
  </si>
  <si>
    <t>KSLDNNYSTPNER</t>
  </si>
  <si>
    <t>GDHNRTLDR</t>
  </si>
  <si>
    <t>DNYGSLSRV</t>
  </si>
  <si>
    <t>TRIEERYRPSMEG</t>
  </si>
  <si>
    <t>YRAPSRQDV</t>
  </si>
  <si>
    <t>RVTRIEERY</t>
  </si>
  <si>
    <t>RPSMEGYRAPSRQ</t>
  </si>
  <si>
    <t>DVYGPQPQV</t>
  </si>
  <si>
    <t>LYMNYQEAL</t>
  </si>
  <si>
    <t>KRTESAYDWTSLS</t>
  </si>
  <si>
    <t>SSSIKSGSS</t>
  </si>
  <si>
    <t>ATGDETGAK</t>
  </si>
  <si>
    <t>VERADGYEPPVQE</t>
  </si>
  <si>
    <t>SV_______</t>
  </si>
  <si>
    <t>FEEYGPVIE</t>
  </si>
  <si>
    <t>CDIVKDYAFVHME</t>
  </si>
  <si>
    <t>RAEDAVEAI</t>
  </si>
  <si>
    <t>VVSSDDEEL</t>
  </si>
  <si>
    <t>SRDRDVYVTTHTP</t>
  </si>
  <si>
    <t>RNARDEGAT</t>
  </si>
  <si>
    <t>PDPNLEESP</t>
  </si>
  <si>
    <t>KRKNITYEELRNK</t>
  </si>
  <si>
    <t>NRESYEVSL</t>
  </si>
  <si>
    <t>KTFKPKKNI</t>
  </si>
  <si>
    <t>PEGSHQYELLKHA</t>
  </si>
  <si>
    <t>EATLGSGNL</t>
  </si>
  <si>
    <t>LVTACLPPA</t>
  </si>
  <si>
    <t>GDVVDVYQREFLA</t>
  </si>
  <si>
    <t>LRDRLHAAE</t>
  </si>
  <si>
    <t>SKFITSSAS</t>
  </si>
  <si>
    <t>DFSDPVYKEIAIT</t>
  </si>
  <si>
    <t>NGCINRMSK</t>
  </si>
  <si>
    <t>EIREAFRVF</t>
  </si>
  <si>
    <t>DKDGNGYISAAEL</t>
  </si>
  <si>
    <t>RHVMTNLGE</t>
  </si>
  <si>
    <t>FSEEVNIKT</t>
  </si>
  <si>
    <t>AEAQLAYELQGAR</t>
  </si>
  <si>
    <t>EQQKIRQEE</t>
  </si>
  <si>
    <t>LNVWLGIKN</t>
  </si>
  <si>
    <t>EDADENYFINEED</t>
  </si>
  <si>
    <t>ENLPHYDEK</t>
  </si>
  <si>
    <t>KNCERFNEM</t>
  </si>
  <si>
    <t>MKVVQVYADTQEI</t>
  </si>
  <si>
    <t>NLKADSEVA</t>
  </si>
  <si>
    <t>LTRGSSLAD</t>
  </si>
  <si>
    <t>QRKEVKYEAPQAT</t>
  </si>
  <si>
    <t>DGLAGALDA</t>
  </si>
  <si>
    <t>AGDQEKKEK</t>
  </si>
  <si>
    <t>ETNDDNYGPGPSL</t>
  </si>
  <si>
    <t>RPPNVACWR</t>
  </si>
  <si>
    <t>KDENRMKNR</t>
  </si>
  <si>
    <t>YGNIIAYDHSRVR</t>
  </si>
  <si>
    <t>LQTIEGDTN</t>
  </si>
  <si>
    <t>IQTQIRVVN</t>
  </si>
  <si>
    <t>AFRSSLYEGLEKP</t>
  </si>
  <si>
    <t>ESRSSIHNF</t>
  </si>
  <si>
    <t>RDYRDRRYV</t>
  </si>
  <si>
    <t>DEYRNDYCEGYVP</t>
  </si>
  <si>
    <t>RHYHRDIES</t>
  </si>
  <si>
    <t>KLSEPSLPI</t>
  </si>
  <si>
    <t>EDSQDLYNASPEP</t>
  </si>
  <si>
    <t>KTLFLGAGD</t>
  </si>
  <si>
    <t>EQQQPLAQN</t>
  </si>
  <si>
    <t>SSGKTEYMAFPKP</t>
  </si>
  <si>
    <t>FESSSSIGA</t>
  </si>
  <si>
    <t>SHEPKGTEN</t>
  </si>
  <si>
    <t>EDAGSDYQSDNQA</t>
  </si>
  <si>
    <t>SWIHRMIMA</t>
  </si>
  <si>
    <t>KAFTTFRRE</t>
  </si>
  <si>
    <t>ADPDDHYQPGEGT</t>
  </si>
  <si>
    <t>QATADKAKD</t>
  </si>
  <si>
    <t>RNTETEQRA</t>
  </si>
  <si>
    <t>PKSVTDYAQQNPA</t>
  </si>
  <si>
    <t>AQIPARQRE</t>
  </si>
  <si>
    <t>DVLSRSNVC</t>
  </si>
  <si>
    <t>INGNHVYLEQPEA</t>
  </si>
  <si>
    <t>KGEIKDSSP</t>
  </si>
  <si>
    <t>LNIGKKLYE</t>
  </si>
  <si>
    <t>GKTKEVYELLDSP</t>
  </si>
  <si>
    <t>GKVLLQSKD</t>
  </si>
  <si>
    <t>_____MYAMKYMN</t>
  </si>
  <si>
    <t>KQKCIERDE</t>
  </si>
  <si>
    <t>WKGEVNGQV</t>
  </si>
  <si>
    <t>GLFPSNYVKLTTD</t>
  </si>
  <si>
    <t>MDPSQQ___</t>
  </si>
  <si>
    <t>TNLNLGRTY</t>
  </si>
  <si>
    <t>ASGYAHYEEQEN_</t>
  </si>
  <si>
    <t>EFLDKSIVE</t>
  </si>
  <si>
    <t>EEEDDDYVELKVE</t>
  </si>
  <si>
    <t>GSPTEEANL</t>
  </si>
  <si>
    <t>EHKATKARL</t>
  </si>
  <si>
    <t>ADKNKIYESIEEA</t>
  </si>
  <si>
    <t>KSEAMKEME</t>
  </si>
  <si>
    <t>KPNGIFKGS</t>
  </si>
  <si>
    <t>TAENAEYLRVAPQ</t>
  </si>
  <si>
    <t>SSEFIGA__</t>
  </si>
  <si>
    <t>NTKFEKEEL</t>
  </si>
  <si>
    <t>ESHRAVYIGVHVP</t>
  </si>
  <si>
    <t>FSKESRRRH</t>
  </si>
  <si>
    <t>FRSLEERKK</t>
  </si>
  <si>
    <t>QHKEGLYLSDTLP</t>
  </si>
  <si>
    <t>RKKTTSSIS</t>
  </si>
  <si>
    <t>SCPALYRNE</t>
  </si>
  <si>
    <t>EEEEAIYFSAEKQ</t>
  </si>
  <si>
    <t>CMIIVTSKM</t>
  </si>
  <si>
    <t>GSHGRRSLA</t>
  </si>
  <si>
    <t>ALSQIAYQRNDDD</t>
  </si>
  <si>
    <t>EEEAARERR</t>
  </si>
  <si>
    <t>KQDFLKTDS</t>
  </si>
  <si>
    <t>DSDLQLYKEQGEG</t>
  </si>
  <si>
    <t>QG_______</t>
  </si>
  <si>
    <t>RSSFRLQTE</t>
  </si>
  <si>
    <t>AQEDDWYDCHREI</t>
  </si>
  <si>
    <t>RLSFSDTYQ</t>
  </si>
  <si>
    <t>SRRDKPSVE</t>
  </si>
  <si>
    <t>PVEEYDYEDLKES</t>
  </si>
  <si>
    <t>SNSVSNHQL</t>
  </si>
  <si>
    <t>FGDLTIKSL</t>
  </si>
  <si>
    <t>ADIEEEYNYGFVV</t>
  </si>
  <si>
    <t>EKTAAARLP</t>
  </si>
  <si>
    <t>KEQHTDGTL</t>
  </si>
  <si>
    <t>KEVGEDYQIAIPD</t>
  </si>
  <si>
    <t>SHLPVSEER</t>
  </si>
  <si>
    <t>PDKHEDNRR</t>
  </si>
  <si>
    <t>SWASPVYTEADGT</t>
  </si>
  <si>
    <t>FSRSKSMSD</t>
  </si>
  <si>
    <t>IGSPETKWI</t>
  </si>
  <si>
    <t>DATSGIYNSEKSS</t>
  </si>
  <si>
    <t>NLSVTTDFS</t>
  </si>
  <si>
    <t>TDLLGTSPK</t>
  </si>
  <si>
    <t>ASLESVYLSAKGA</t>
  </si>
  <si>
    <t>LPARELKSS</t>
  </si>
  <si>
    <t>ADRLRRQER</t>
  </si>
  <si>
    <t>DRVEQEYVASAMH</t>
  </si>
  <si>
    <t>GDSHDRYER</t>
  </si>
  <si>
    <t>KKKLTGIKH</t>
  </si>
  <si>
    <t>ELQANCYEEVKDR</t>
  </si>
  <si>
    <t>CTLAEKLGG</t>
  </si>
  <si>
    <t>SSGPRLGAL</t>
  </si>
  <si>
    <t>PLPEDNYERTTPD</t>
  </si>
  <si>
    <t>GSVDSRPLP</t>
  </si>
  <si>
    <t>AMNLSGRRG</t>
  </si>
  <si>
    <t>SKGHMNYEGPGMA</t>
  </si>
  <si>
    <t>RKFSAPGQL</t>
  </si>
  <si>
    <t>PLVDCEGYP</t>
  </si>
  <si>
    <t>RSDVDLYQVRTAR</t>
  </si>
  <si>
    <t>HNIIWSASG</t>
  </si>
  <si>
    <t>TSLLMVYSQ</t>
  </si>
  <si>
    <t>GSFPEHYAPSVFE</t>
  </si>
  <si>
    <t>KYTASVTVG</t>
  </si>
  <si>
    <t>SSRFIHQQP</t>
  </si>
  <si>
    <t>QSSSPVYGSSAKT</t>
  </si>
  <si>
    <t>SSVSNPQDS</t>
  </si>
  <si>
    <t>SVGSPCSRV</t>
  </si>
  <si>
    <t>GEEEHVYSFPNKQ</t>
  </si>
  <si>
    <t>KSAEPSPTV</t>
  </si>
  <si>
    <t>__MARDYDHLFKL</t>
  </si>
  <si>
    <t>LIIGDSGVG</t>
  </si>
  <si>
    <t>VDSEARPMK</t>
  </si>
  <si>
    <t>DETFGEYSDNEEK</t>
  </si>
  <si>
    <t>AFGSSQPSL</t>
  </si>
  <si>
    <t>PLDDGASKL</t>
  </si>
  <si>
    <t>DDLHTLYHKKSY_</t>
  </si>
  <si>
    <t>NRRLWMEAM</t>
  </si>
  <si>
    <t>DGKEPIYHSPITK</t>
  </si>
  <si>
    <t>QQEMELNEV</t>
  </si>
  <si>
    <t>TASKEPPLY</t>
  </si>
  <si>
    <t>YGVCPVYEDVPAR</t>
  </si>
  <si>
    <t>NERIYVYEN</t>
  </si>
  <si>
    <t>ASVEDADTQ</t>
  </si>
  <si>
    <t>SKVHQLYETIQRW</t>
  </si>
  <si>
    <t>SPIASTLPE</t>
  </si>
  <si>
    <t>_MADPKYADLPGI</t>
  </si>
  <si>
    <t>ARNEPDVYE</t>
  </si>
  <si>
    <t>PLKNSSDWK</t>
  </si>
  <si>
    <t>IPQDGDYEFLKSW</t>
  </si>
  <si>
    <t>TVEDLQKRL</t>
  </si>
  <si>
    <t>TFTKIFKGV</t>
  </si>
  <si>
    <t>RREVGDYGQLHET</t>
  </si>
  <si>
    <t>EVLLKVLDK</t>
  </si>
  <si>
    <t>CVNLPGLYR</t>
  </si>
  <si>
    <t>CDCVPGYIRVDDF</t>
  </si>
  <si>
    <t>SCTEHDECG</t>
  </si>
  <si>
    <t>AFEVALDCK</t>
  </si>
  <si>
    <t>HRDLVDYLDPLTT</t>
  </si>
  <si>
    <t>VRPKTDEEK</t>
  </si>
  <si>
    <t>MAVKGPNGR</t>
  </si>
  <si>
    <t>DPLLEVYDVPPSV</t>
  </si>
  <si>
    <t>EKGLPPSNH</t>
  </si>
  <si>
    <t>YDIPRHLLA</t>
  </si>
  <si>
    <t>PGPQDIYDVPPVR</t>
  </si>
  <si>
    <t>GLLPSQYGQ</t>
  </si>
  <si>
    <t>YDVPPGLRR</t>
  </si>
  <si>
    <t>PGPGTLYDVPRER</t>
  </si>
  <si>
    <t>VLPPEVADG</t>
  </si>
  <si>
    <t>PAKVVVPTR</t>
  </si>
  <si>
    <t>VGQGYVYEAAQPE</t>
  </si>
  <si>
    <t>QDEYDIPRH</t>
  </si>
  <si>
    <t>GQGYVYEAA</t>
  </si>
  <si>
    <t>QPEQDEYDIPRHL</t>
  </si>
  <si>
    <t>LAPGPQDIY</t>
  </si>
  <si>
    <t>LPPEVADGG</t>
  </si>
  <si>
    <t>VVDSGVYAVPPPA</t>
  </si>
  <si>
    <t>EREAPAEGK</t>
  </si>
  <si>
    <t>___MPLYEGLGSG</t>
  </si>
  <si>
    <t>GEKTAVVID</t>
  </si>
  <si>
    <t>YCKPHFNQL</t>
  </si>
  <si>
    <t>FKSKGNYDEGFGH</t>
  </si>
  <si>
    <t>RPHKDLWAS</t>
  </si>
  <si>
    <t>NGWDPNDMF</t>
  </si>
  <si>
    <t>RYNEENYGVVSTY</t>
  </si>
  <si>
    <t>DSSLSSYTV</t>
  </si>
  <si>
    <t>LAQLMLSIP</t>
  </si>
  <si>
    <t>LTNDGKYVLLNDQ</t>
  </si>
  <si>
    <t>PDDDDGNPN</t>
  </si>
  <si>
    <t>CPACEEKLA</t>
  </si>
  <si>
    <t>LPTAALYGLRLER</t>
  </si>
  <si>
    <t>EAGEGWASE</t>
  </si>
  <si>
    <t>TTPLTGRDG</t>
  </si>
  <si>
    <t>SLASNPYSGDLTK</t>
  </si>
  <si>
    <t>FGRGDASSP</t>
  </si>
  <si>
    <t>SRLRRKLEK</t>
  </si>
  <si>
    <t>QRKVEVYADADEI</t>
  </si>
  <si>
    <t>LQEEIKEYK</t>
  </si>
  <si>
    <t>MIFKKNTRK</t>
  </si>
  <si>
    <t>ILRPSEYTKSVID</t>
  </si>
  <si>
    <t>LRPEDVVHE</t>
  </si>
  <si>
    <t>VDFGSSCQL</t>
  </si>
  <si>
    <t>GQRIYQYIQSRFY</t>
  </si>
  <si>
    <t>RSPEVLLGM</t>
  </si>
  <si>
    <t>VEKQASRDL</t>
  </si>
  <si>
    <t>EQPTYRYESSSYT</t>
  </si>
  <si>
    <t>DQFSRNYEH</t>
  </si>
  <si>
    <t>SRDLEQPTY</t>
  </si>
  <si>
    <t>RYESSSYTDQFSR</t>
  </si>
  <si>
    <t>NYEHRLRYE</t>
  </si>
  <si>
    <t>RNYEHRLRY</t>
  </si>
  <si>
    <t>EDRVPMYEEQWSY</t>
  </si>
  <si>
    <t>YDDKQPYPS</t>
  </si>
  <si>
    <t>LRYEDRVPM</t>
  </si>
  <si>
    <t>YEEQWSYYDDKQP</t>
  </si>
  <si>
    <t>YPSRPPFDN</t>
  </si>
  <si>
    <t>DSGVETFSI</t>
  </si>
  <si>
    <t>HAEKPKYQINNIS</t>
  </si>
  <si>
    <t>TVPKAIPVS</t>
  </si>
  <si>
    <t>CGHKFPRKS</t>
  </si>
  <si>
    <t>QLLEHMYTHKDSK</t>
  </si>
  <si>
    <t>SPTLRS___</t>
  </si>
  <si>
    <t>AKKNDKEAA</t>
  </si>
  <si>
    <t>GEGPALYEDPPDQ</t>
  </si>
  <si>
    <t>KTSPSGK__</t>
  </si>
  <si>
    <t>GLGLRMNRT</t>
  </si>
  <si>
    <t>KGDEEEYWNSSKF</t>
  </si>
  <si>
    <t>KAFTFDDED</t>
  </si>
  <si>
    <t>LTETELKFE</t>
  </si>
  <si>
    <t>LLEKDPYALDVPN</t>
  </si>
  <si>
    <t>TAFGREHSP</t>
  </si>
  <si>
    <t>_MENFQKVE</t>
  </si>
  <si>
    <t>KIGEGTYGVVYKA</t>
  </si>
  <si>
    <t>RNKLTGEVV</t>
  </si>
  <si>
    <t>LRQYQQRKQ</t>
  </si>
  <si>
    <t>QQQEGNYLQHVQL</t>
  </si>
  <si>
    <t>DQRSLVLNT</t>
  </si>
  <si>
    <t>QEKSPGTKD</t>
  </si>
  <si>
    <t>VVVSVEYSKKSDL</t>
  </si>
  <si>
    <t>DTSKPLSEK</t>
  </si>
  <si>
    <t>DFRMEESFS</t>
  </si>
  <si>
    <t>SKYVPKYVPLADV</t>
  </si>
  <si>
    <t>KSEKTKKGR</t>
  </si>
  <si>
    <t>RRREARKQE</t>
  </si>
  <si>
    <t>QANNPFYIKSSPS</t>
  </si>
  <si>
    <t>PQKRYQDTP</t>
  </si>
  <si>
    <t>LSVPLKVPG</t>
  </si>
  <si>
    <t>LPMSDQYVKLEEE</t>
  </si>
  <si>
    <t>RRHRQKLEK</t>
  </si>
  <si>
    <t>PLLDDKCKK</t>
  </si>
  <si>
    <t>EFDEDVYNHKTPE</t>
  </si>
  <si>
    <t>SNIKMKIAW</t>
  </si>
  <si>
    <t>QETKSTDGQ</t>
  </si>
  <si>
    <t>EPHSVVYDTSNGK</t>
  </si>
  <si>
    <t>KVVDSIRNL</t>
  </si>
  <si>
    <t>LGGGAPGGR</t>
  </si>
  <si>
    <t>HPGGGDYEEL___</t>
  </si>
  <si>
    <t>RKMIDKVFG</t>
  </si>
  <si>
    <t>VDDNQDYNRPVIN</t>
  </si>
  <si>
    <t>EKHKDLIKD</t>
  </si>
  <si>
    <t>QTEDQYQLC</t>
  </si>
  <si>
    <t>YRAALEYLGSFDH</t>
  </si>
  <si>
    <t>YAT______</t>
  </si>
  <si>
    <t>LLAHSSDPV</t>
  </si>
  <si>
    <t>EMRRLNYQTPGMR</t>
  </si>
  <si>
    <t>DHPPIPITD</t>
  </si>
  <si>
    <t>EAATCGHTE</t>
  </si>
  <si>
    <t>VPARNLYAHIQKL</t>
  </si>
  <si>
    <t>GQVPPGESV</t>
  </si>
  <si>
    <t>TWENSNLEV</t>
  </si>
  <si>
    <t>NKPKNRYANVIAY</t>
  </si>
  <si>
    <t>DHSRVILTS</t>
  </si>
  <si>
    <t>TLRTQRPAM</t>
  </si>
  <si>
    <t>VQTEDQYQLCYRA</t>
  </si>
  <si>
    <t>ALEYLGSFD</t>
  </si>
  <si>
    <t>PIPGYGSGF</t>
  </si>
  <si>
    <t>SSGGMDYGMVGGK</t>
  </si>
  <si>
    <t>EAGTESRFK</t>
  </si>
  <si>
    <t>REKRIVEAA</t>
  </si>
  <si>
    <t>NKKEVDYEAGDIP</t>
  </si>
  <si>
    <t>TEWEGNTKE</t>
  </si>
  <si>
    <t>RKAQSSDSS</t>
  </si>
  <si>
    <t>KRTFSVYSSSRQQ</t>
  </si>
  <si>
    <t>GRYAPSYTP</t>
  </si>
  <si>
    <t>EECKGKQKD</t>
  </si>
  <si>
    <t>GTSFGEYGGWYKA</t>
  </si>
  <si>
    <t>CKVDSPTVT</t>
  </si>
  <si>
    <t>STGVVNIPA</t>
  </si>
  <si>
    <t>AECLDEYEDDEAG</t>
  </si>
  <si>
    <t>QKERKREDA</t>
  </si>
  <si>
    <t>HKVQRSVFS</t>
  </si>
  <si>
    <t>SQKQRRYSDHAGP</t>
  </si>
  <si>
    <t>AIPSVVAYP</t>
  </si>
  <si>
    <t>SRYRTTSSA</t>
  </si>
  <si>
    <t>NNPNLMYQDECDR</t>
  </si>
  <si>
    <t>RLRGVKDGG</t>
  </si>
  <si>
    <t>MSEARKGPD</t>
  </si>
  <si>
    <t>EAEESQYDSGIES</t>
  </si>
  <si>
    <t>LRSLRSLPE</t>
  </si>
  <si>
    <t>NGQLQQPTT</t>
  </si>
  <si>
    <t>GAASGGYIKRITN</t>
  </si>
  <si>
    <t>DAREDEMEE</t>
  </si>
  <si>
    <t>AVVSPSSAF</t>
  </si>
  <si>
    <t>LRSGSVYEPLKSI</t>
  </si>
  <si>
    <t>NLPRPDNET</t>
  </si>
  <si>
    <t>RAEARQNRH</t>
  </si>
  <si>
    <t>IDLQFSYAPRHSR</t>
  </si>
  <si>
    <t>RNEGVVGGE</t>
  </si>
  <si>
    <t>PRHSRRNEG</t>
  </si>
  <si>
    <t>VVGGEDYEEVDRY</t>
  </si>
  <si>
    <t>SRQGRVARA</t>
  </si>
  <si>
    <t>LALFDKAAV</t>
  </si>
  <si>
    <t>FEEIDTYERRSGT</t>
  </si>
  <si>
    <t>RSRGIPNER</t>
  </si>
  <si>
    <t>RYRHDENIL</t>
  </si>
  <si>
    <t>ESEPIVYRRIIVP</t>
  </si>
  <si>
    <t>HNVSKEFCT</t>
  </si>
  <si>
    <t>_____XRAE</t>
  </si>
  <si>
    <t>IQNAEDYNEIFQP</t>
  </si>
  <si>
    <t>KNSISRTPP</t>
  </si>
  <si>
    <t>DQNEELGLN</t>
  </si>
  <si>
    <t>DMKTEGYEAGLAP</t>
  </si>
  <si>
    <t>QR_______</t>
  </si>
  <si>
    <t>TSNLEAYVK</t>
  </si>
  <si>
    <t>WFNRLCYLVATEI</t>
  </si>
  <si>
    <t>CMPAKKKQR</t>
  </si>
  <si>
    <t>VLKHPYPRK</t>
  </si>
  <si>
    <t>VEEPSIYESVRVH</t>
  </si>
  <si>
    <t>TAMQTGRTE</t>
  </si>
  <si>
    <t>ELIRSLTEL</t>
  </si>
  <si>
    <t>QELEAVYERLCGE</t>
  </si>
  <si>
    <t>EKVVERELD</t>
  </si>
  <si>
    <t>DVLEKSSQK</t>
  </si>
  <si>
    <t>SRRESIYVPHALA</t>
  </si>
  <si>
    <t>FRRSCASKP</t>
  </si>
  <si>
    <t>PGGSTHRRD</t>
  </si>
  <si>
    <t>RQAFSMYEPGSAL</t>
  </si>
  <si>
    <t>KPFGGPPGD</t>
  </si>
  <si>
    <t>EAEQEALEK</t>
  </si>
  <si>
    <t>DQERLEYEIQQLK</t>
  </si>
  <si>
    <t>QKIYEVDGV</t>
  </si>
  <si>
    <t>FSKYYTPVL</t>
  </si>
  <si>
    <t>AKAVDGYVKPQIK</t>
  </si>
  <si>
    <t>QVVPEFVNA</t>
  </si>
  <si>
    <t>KEVVKLQND</t>
  </si>
  <si>
    <t>PQLEAEYQQLQED</t>
  </si>
  <si>
    <t>HQRQDQLRE</t>
  </si>
  <si>
    <t>DASKGDDLL</t>
  </si>
  <si>
    <t>PAGTEDYIHIRIQ</t>
  </si>
  <si>
    <t>QRNGRKTLT</t>
  </si>
  <si>
    <t>RKKRLGPGG</t>
  </si>
  <si>
    <t>LDPVEVYESLPEE</t>
  </si>
  <si>
    <t>LQKCFDVKD</t>
  </si>
  <si>
    <t>IRSEQRPRI</t>
  </si>
  <si>
    <t>QELGDLYTPAPGR</t>
  </si>
  <si>
    <t>AESGPEKPH</t>
  </si>
  <si>
    <t>TGEEDKKIN</t>
  </si>
  <si>
    <t>EELESQYQQSMDS</t>
  </si>
  <si>
    <t>KLSGRYRRH</t>
  </si>
  <si>
    <t>RTTTWQRPT</t>
  </si>
  <si>
    <t>AEYVRNYEQWQSQ</t>
  </si>
  <si>
    <t>RNQLQGAMQ</t>
  </si>
  <si>
    <t>ATVDIKNPE</t>
  </si>
  <si>
    <t>ITTNRFYGPQVNN</t>
  </si>
  <si>
    <t>ISHTKEKKK</t>
  </si>
  <si>
    <t>KINEWLGIK</t>
  </si>
  <si>
    <t>NETEDQYALMEDE</t>
  </si>
  <si>
    <t>DDLPHHEER</t>
  </si>
  <si>
    <t>GELMCYKAK</t>
  </si>
  <si>
    <t>TFQMDDYSLCGLI</t>
  </si>
  <si>
    <t>SHKDQHSPG</t>
  </si>
  <si>
    <t>VPHEDICED</t>
  </si>
  <si>
    <t>SDIDGDYRVQNTS</t>
  </si>
  <si>
    <t>LEAIVQNAS</t>
  </si>
  <si>
    <t>LDVYNPFET</t>
  </si>
  <si>
    <t>REPPPAYEPPAPA</t>
  </si>
  <si>
    <t>PLPPPSAPS</t>
  </si>
  <si>
    <t>AEDIDPELA</t>
  </si>
  <si>
    <t>RYLNRNYWEKKQE</t>
  </si>
  <si>
    <t>EARKSPTPS</t>
  </si>
  <si>
    <t>DNKEKEKDS</t>
  </si>
  <si>
    <t>KGTRLAYVAPTIP</t>
  </si>
  <si>
    <t>RRLASTSDI</t>
  </si>
  <si>
    <t>SISRYETSS</t>
  </si>
  <si>
    <t>TSAGDRYDSLLGR</t>
  </si>
  <si>
    <t>SGSYSYLEE</t>
  </si>
  <si>
    <t>FTGSFDDDP</t>
  </si>
  <si>
    <t>DPHRDPYGEEVDR</t>
  </si>
  <si>
    <t>RSVHSEHSA</t>
  </si>
  <si>
    <t>EPLNLDPSS</t>
  </si>
  <si>
    <t>PSDQFRYGPLPGP</t>
  </si>
  <si>
    <t>AVPRHGAVC</t>
  </si>
  <si>
    <t>NTQPAIMKP</t>
  </si>
  <si>
    <t>TEEHPAYTQIAKE</t>
  </si>
  <si>
    <t>HALAQAELL</t>
  </si>
  <si>
    <t>SVTQVTRNV</t>
  </si>
  <si>
    <t>PPGLDEYNPFSDS</t>
  </si>
  <si>
    <t>RTPPPGGVK</t>
  </si>
  <si>
    <t>QELGEARAT</t>
  </si>
  <si>
    <t>VGKRLDYITAEIK</t>
  </si>
  <si>
    <t>RYESQLRDL</t>
  </si>
  <si>
    <t>PGPLELQPP</t>
  </si>
  <si>
    <t>RGLPSDYGRPLSF</t>
  </si>
  <si>
    <t>PPPRIRESI</t>
  </si>
  <si>
    <t>SCSVLQMAK</t>
  </si>
  <si>
    <t>TLSEVDYAPAGPA</t>
  </si>
  <si>
    <t>RSALLPGPL</t>
  </si>
  <si>
    <t>ASPKIVIQE</t>
  </si>
  <si>
    <t>NRKEAQYMLENEK</t>
  </si>
  <si>
    <t>TRTSIDSID</t>
  </si>
  <si>
    <t>SAKPVGPED</t>
  </si>
  <si>
    <t>MGATAVYELDTEK</t>
  </si>
  <si>
    <t>ERDAQAIFE</t>
  </si>
  <si>
    <t>CMTRHERSL</t>
  </si>
  <si>
    <t>GRAGDDYEVLELD</t>
  </si>
  <si>
    <t>DVPKENSSG</t>
  </si>
  <si>
    <t>APQDNDFLS</t>
  </si>
  <si>
    <t>RKAQDCYFMKLHH</t>
  </si>
  <si>
    <t>CPGNHSWDS</t>
  </si>
  <si>
    <t>IEGKKNSLR</t>
  </si>
  <si>
    <t>VEGDNIYVRHSNL</t>
  </si>
  <si>
    <t>MLEELDKAQ</t>
  </si>
  <si>
    <t>PHHRVTEGT</t>
  </si>
  <si>
    <t>IREEQEYEEEVEE</t>
  </si>
  <si>
    <t>EPRPAAKVV</t>
  </si>
  <si>
    <t>CQTNNKYSK</t>
  </si>
  <si>
    <t>QMRLHPYITVFG_</t>
  </si>
  <si>
    <t>RSPTDEIAN</t>
  </si>
  <si>
    <t>LVPSVQYVDKTSL</t>
  </si>
  <si>
    <t>GSDSSTQAK</t>
  </si>
  <si>
    <t>EDVSSEIFD</t>
  </si>
  <si>
    <t>VSRATDYGPEEVC</t>
  </si>
  <si>
    <t>ERSSSEETL</t>
  </si>
  <si>
    <t>SILVESVTR</t>
  </si>
  <si>
    <t>SSTETCYSAIPKA</t>
  </si>
  <si>
    <t>SSDASKVTS</t>
  </si>
  <si>
    <t>ALDEAQGVG</t>
  </si>
  <si>
    <t>LDSTGYYDQEIYG</t>
  </si>
  <si>
    <t>GSDSRFAGY</t>
  </si>
  <si>
    <t>QPINRTVPL</t>
  </si>
  <si>
    <t>RCLEEHYGTSPGQ</t>
  </si>
  <si>
    <t>AREGSLTKG</t>
  </si>
  <si>
    <t>TFTFRDPHL</t>
  </si>
  <si>
    <t>LDPTVEYVKFSKE</t>
  </si>
  <si>
    <t>RHIMDRTPE</t>
  </si>
  <si>
    <t>ELYNKLVNE</t>
  </si>
  <si>
    <t>APVYSVYSKLHPP</t>
  </si>
  <si>
    <t>AHYPPASSG</t>
  </si>
  <si>
    <t>NYEIERTIV</t>
  </si>
  <si>
    <t>QLENEIYQIKQQH</t>
  </si>
  <si>
    <t>GEANKENIR</t>
  </si>
  <si>
    <t>RHKDGFHRL</t>
  </si>
  <si>
    <t>RQHHDEYEDEIRM</t>
  </si>
  <si>
    <t>MSTGSKKSL</t>
  </si>
  <si>
    <t>KLDEDEDED</t>
  </si>
  <si>
    <t>DADLSKYNLDASE</t>
  </si>
  <si>
    <t>EEDSNKKKS</t>
  </si>
  <si>
    <t>MILAVLYRR</t>
  </si>
  <si>
    <t>KNSKRDYTGCSTS</t>
  </si>
  <si>
    <t>ESLSPVKQA</t>
  </si>
  <si>
    <t>GGHHSDKIN</t>
  </si>
  <si>
    <t>KSESVVYADIRKN</t>
  </si>
  <si>
    <t>TETMGLRTC</t>
  </si>
  <si>
    <t>AGESKDYALHVGD</t>
  </si>
  <si>
    <t>GSSDPEVLL</t>
  </si>
  <si>
    <t>DKIGSLGLG</t>
  </si>
  <si>
    <t>TGEDDDYVDDFNS</t>
  </si>
  <si>
    <t>TSHRSEKSE</t>
  </si>
  <si>
    <t>RDLPDGPDA</t>
  </si>
  <si>
    <t>PADRQQYLRQEVL</t>
  </si>
  <si>
    <t>RRAEATAAS</t>
  </si>
  <si>
    <t>PAREGHPVY</t>
  </si>
  <si>
    <t>PQLRPGYIPIPVL</t>
  </si>
  <si>
    <t>HEGAENRQV</t>
  </si>
  <si>
    <t>FHQAQKTHY</t>
  </si>
  <si>
    <t>PAQQGEYQTHQPV</t>
  </si>
  <si>
    <t>YHKIQGDDW</t>
  </si>
  <si>
    <t>DTLTSPNNK</t>
  </si>
  <si>
    <t>HPEHAFYEFTFRR</t>
  </si>
  <si>
    <t>FFDDNGYPF</t>
  </si>
  <si>
    <t>KKESESVSK</t>
  </si>
  <si>
    <t>EEKEQNYDLTEVS</t>
  </si>
  <si>
    <t>ESMKAFISK</t>
  </si>
  <si>
    <t>_____MAEQ</t>
  </si>
  <si>
    <t>SDEAVKYYTLEEI</t>
  </si>
  <si>
    <t>QKHNHSKST</t>
  </si>
  <si>
    <t>KVADFGLSR</t>
  </si>
  <si>
    <t>LMTGDTYTAHAGA</t>
  </si>
  <si>
    <t>KFPIKWTAP</t>
  </si>
  <si>
    <t>TTLHYPAPK</t>
  </si>
  <si>
    <t>RNKPTVYGVSPNY</t>
  </si>
  <si>
    <t>DKWEMERTD</t>
  </si>
  <si>
    <t>SALTIQLIQ</t>
  </si>
  <si>
    <t>NHFVDEYDPTIED</t>
  </si>
  <si>
    <t>SYRKQVVID</t>
  </si>
  <si>
    <t>AVMWRKKSS</t>
  </si>
  <si>
    <t>VRKGGSYSQAASS</t>
  </si>
  <si>
    <t>DSAQGSDVS</t>
  </si>
  <si>
    <t>SLGFSTREE</t>
  </si>
  <si>
    <t>GDLGPVYGFQWRH</t>
  </si>
  <si>
    <t>FGAEYRDME</t>
  </si>
  <si>
    <t>GGEEPGRSY</t>
  </si>
  <si>
    <t>GEEDFEYHRQSSH</t>
  </si>
  <si>
    <t>HIHHPLSTH</t>
  </si>
  <si>
    <t>KEKMNAKWD</t>
  </si>
  <si>
    <t>TGENPIYKSAVTT</t>
  </si>
  <si>
    <t>VVNPKYEGK</t>
  </si>
  <si>
    <t>APSYGARPV</t>
  </si>
  <si>
    <t>SSAASVYAGAGGS</t>
  </si>
  <si>
    <t>GSRISVSRS</t>
  </si>
  <si>
    <t>GLFRAAVPS</t>
  </si>
  <si>
    <t>GASTGIYEALELR</t>
  </si>
  <si>
    <t>DNDKTRYMG</t>
  </si>
  <si>
    <t>ALAKGRRAE</t>
  </si>
  <si>
    <t>DGSVIDYELIDQD</t>
  </si>
  <si>
    <t>ARDLYDAGV</t>
  </si>
  <si>
    <t>CKLSLEGDH</t>
  </si>
  <si>
    <t>STPPSAYGSVKAY</t>
  </si>
  <si>
    <t>TNFDAERDA</t>
  </si>
  <si>
    <t>PHLQKVFDR</t>
  </si>
  <si>
    <t>YKSYSPYDMLESI</t>
  </si>
  <si>
    <t>RKEVKGDLE</t>
  </si>
  <si>
    <t>KKDGDKKKK</t>
  </si>
  <si>
    <t>KKIKEKYIDQEEL</t>
  </si>
  <si>
    <t>NKTKPIWTR</t>
  </si>
  <si>
    <t>SVSPTTEMV</t>
  </si>
  <si>
    <t>SNESVDYRATFPE</t>
  </si>
  <si>
    <t>DQFPNSSQN</t>
  </si>
  <si>
    <t>PSTSRSLYA</t>
  </si>
  <si>
    <t>SSPGGVYATRSSA</t>
  </si>
  <si>
    <t>VRLRSSVPG</t>
  </si>
  <si>
    <t>EAWKKKRER</t>
  </si>
  <si>
    <t>LDGENIYIRHSNL</t>
  </si>
  <si>
    <t>MLEDLDKSQ</t>
  </si>
  <si>
    <t>YYSRRGVIT</t>
  </si>
  <si>
    <t>DQNSDGYCQTGTM</t>
  </si>
  <si>
    <t>SRHQNQNTI</t>
  </si>
  <si>
    <t>KVQENDGKE</t>
  </si>
  <si>
    <t>PPPVVNYEEDARS</t>
  </si>
  <si>
    <t>VTSMERKER</t>
  </si>
  <si>
    <t>ALVKEFSVN</t>
  </si>
  <si>
    <t>ENQLQLYQEKCNK</t>
  </si>
  <si>
    <t>RLREKRVSN</t>
  </si>
  <si>
    <t>PCRVAKLPK</t>
  </si>
  <si>
    <t>NKNRNRYRDVSPF</t>
  </si>
  <si>
    <t>DHSRIKLHQ</t>
  </si>
  <si>
    <t>SERSRARYE</t>
  </si>
  <si>
    <t>MASNPLYRKPIST</t>
  </si>
  <si>
    <t>HTVDFTFNK</t>
  </si>
  <si>
    <t>EPDYGALYE</t>
  </si>
  <si>
    <t>GRNPGFYVEANPM</t>
  </si>
  <si>
    <t>PTFKCAVKA</t>
  </si>
  <si>
    <t>QLFHGRARE</t>
  </si>
  <si>
    <t>GSFESRYQQPFED</t>
  </si>
  <si>
    <t>FRISQEHLA</t>
  </si>
  <si>
    <t>ESGELDPER</t>
  </si>
  <si>
    <t>MGSGIQYGDAALR</t>
  </si>
  <si>
    <t>QLRSPRRAQ</t>
  </si>
  <si>
    <t>GMAKNGSEA</t>
  </si>
  <si>
    <t>DIDEGLYSRQLYV</t>
  </si>
  <si>
    <t>LGHEAMKRL</t>
  </si>
  <si>
    <t>CDHPKIKPS</t>
  </si>
  <si>
    <t>SSANAIYSLAARP</t>
  </si>
  <si>
    <t>LPVPKLPPG</t>
  </si>
  <si>
    <t>KDRSLERER</t>
  </si>
  <si>
    <t>GIGLGNYHPATEN</t>
  </si>
  <si>
    <t>PGTSSKRGL</t>
  </si>
  <si>
    <t>KPIPSNIDK</t>
  </si>
  <si>
    <t>SLYVAEYHSEPVE</t>
  </si>
  <si>
    <t>DEKP_____</t>
  </si>
  <si>
    <t>VTRQKVIGA</t>
  </si>
  <si>
    <t>GEFGEVYKGMLKT</t>
  </si>
  <si>
    <t>SSGKKEVPV</t>
  </si>
  <si>
    <t>DFGLSRVLE</t>
  </si>
  <si>
    <t>DDPEATYTTSGGK</t>
  </si>
  <si>
    <t>IPIRWTAPE</t>
  </si>
  <si>
    <t>AHKQIYYSD</t>
  </si>
  <si>
    <t>KYFDEHYEYRHVM</t>
  </si>
  <si>
    <t>LPRELSKQV</t>
  </si>
  <si>
    <t>EKERNDAKN</t>
  </si>
  <si>
    <t>AVEEYVYEMRDKL</t>
  </si>
  <si>
    <t>SGEYEKFVS</t>
  </si>
  <si>
    <t>VTEYVVRVP</t>
  </si>
  <si>
    <t>KNTTKKYNIMAFN</t>
  </si>
  <si>
    <t>AADKVNFAT</t>
  </si>
  <si>
    <t>PESQEHPEA</t>
  </si>
  <si>
    <t>DPGAAPYLKTKFI</t>
  </si>
  <si>
    <t>CVTPTTCSN</t>
  </si>
  <si>
    <t>KPKVMEGTV</t>
  </si>
  <si>
    <t>AAQDEFYRSGWAL</t>
  </si>
  <si>
    <t>NMKELKLLQ</t>
  </si>
  <si>
    <t>ATIRFHDLL</t>
  </si>
  <si>
    <t>SQLDDQYSRFSLE</t>
  </si>
  <si>
    <t>NNFLLQHNI</t>
  </si>
  <si>
    <t>FTMPSYSRR</t>
  </si>
  <si>
    <t>ISTATPYMNGETS</t>
  </si>
  <si>
    <t>TKSLWVINS</t>
  </si>
  <si>
    <t>VKGYTLADE</t>
  </si>
  <si>
    <t>EEDPLIYQHRMLR</t>
  </si>
  <si>
    <t>SGQGDALAS</t>
  </si>
  <si>
    <t>QAAEGHDLR</t>
  </si>
  <si>
    <t>LERGQEYLILEKN</t>
  </si>
  <si>
    <t>DVHWWRARD</t>
  </si>
  <si>
    <t>AEELGRAAS</t>
  </si>
  <si>
    <t>SSSVVPYLPRLPI</t>
  </si>
  <si>
    <t>LPSKTRTLK</t>
  </si>
  <si>
    <t>RSSSFREME</t>
  </si>
  <si>
    <t>NQPHKKYELTGLP</t>
  </si>
  <si>
    <t>EQDRMAMTL</t>
  </si>
  <si>
    <t>EMGNSVIEE</t>
  </si>
  <si>
    <t>NEMKKPYQLIAQD</t>
  </si>
  <si>
    <t>NETEKPIDS</t>
  </si>
  <si>
    <t>SVQTPSKAV</t>
  </si>
  <si>
    <t>GASFPLYEPAKMK</t>
  </si>
  <si>
    <t>TPVQYSQQQ</t>
  </si>
  <si>
    <t>ECKDRERPM</t>
  </si>
  <si>
    <t>YGRDSAYQSITHY</t>
  </si>
  <si>
    <t>RPVSASRSS</t>
  </si>
  <si>
    <t>YSFSDLNST</t>
  </si>
  <si>
    <t>RGDADMYDLPKKE</t>
  </si>
  <si>
    <t>DALLYQSKG</t>
  </si>
  <si>
    <t>KEDALLYQS</t>
  </si>
  <si>
    <t>KGYNDDYYEESYF</t>
  </si>
  <si>
    <t>TTRTYGEPE</t>
  </si>
  <si>
    <t>EDALLYQSK</t>
  </si>
  <si>
    <t>GYNDDYYEESYFT</t>
  </si>
  <si>
    <t>TRTYGEPES</t>
  </si>
  <si>
    <t>VVGSTRRLY</t>
  </si>
  <si>
    <t>EKKIFEYETQRRR</t>
  </si>
  <si>
    <t>LSPPSSSAA</t>
  </si>
  <si>
    <t>DADMYDLPK</t>
  </si>
  <si>
    <t>KEDALLYQSKGYN</t>
  </si>
  <si>
    <t>DDYYEESYF</t>
  </si>
  <si>
    <t>HPPFKPATG</t>
  </si>
  <si>
    <t>RPEDTFYFDPEFT</t>
  </si>
  <si>
    <t>AKTPKDSPG</t>
  </si>
  <si>
    <t>SLEGHLRDE</t>
  </si>
  <si>
    <t>NNEEDAYPDNVHA</t>
  </si>
  <si>
    <t>AAEEKSAIQ</t>
  </si>
  <si>
    <t>TDLFGRDLS</t>
  </si>
  <si>
    <t>YCLSGMYDHRYGD</t>
  </si>
  <si>
    <t>SEFTVQSTT</t>
  </si>
  <si>
    <t>RPFPSEETT</t>
  </si>
  <si>
    <t>ENDDDVYRSLEEL</t>
  </si>
  <si>
    <t>ADEHDLGED</t>
  </si>
  <si>
    <t>IIIPLRTAD</t>
  </si>
  <si>
    <t>SVFCPHYEKVSGD</t>
  </si>
  <si>
    <t>YGHPVYIVQ</t>
  </si>
  <si>
    <t>ADYIASYGS</t>
  </si>
  <si>
    <t>KKDDYEYCMSEYL</t>
  </si>
  <si>
    <t>RMSGIYWGL</t>
  </si>
  <si>
    <t>LERLEGMLS</t>
  </si>
  <si>
    <t>QSVSSQYNMAGVR</t>
  </si>
  <si>
    <t>TEDSIRDYE</t>
  </si>
  <si>
    <t>QSNGREAEY</t>
  </si>
  <si>
    <t>SDKHGQYLIGHGT</t>
  </si>
  <si>
    <t>KVYIDPFTY</t>
  </si>
  <si>
    <t>QIQNAQYLL</t>
  </si>
  <si>
    <t>QNSVKQYADVEGF</t>
  </si>
  <si>
    <t>CSFQILKPA</t>
  </si>
  <si>
    <t>DKNKGKYGQFSGL</t>
  </si>
  <si>
    <t>NPGGRPITP</t>
  </si>
  <si>
    <t>MCSFQILKP</t>
  </si>
  <si>
    <t>SEKKAKYQYGGLN</t>
  </si>
  <si>
    <t>SGRPVTPPR</t>
  </si>
  <si>
    <t>SFQILKPSE</t>
  </si>
  <si>
    <t>KKAKYQYGGLNSG</t>
  </si>
  <si>
    <t>RPVTPPRTA</t>
  </si>
  <si>
    <t>DRLRPLSYP</t>
  </si>
  <si>
    <t>QTVGETYGKDITS</t>
  </si>
  <si>
    <t>RGKDKPIAD</t>
  </si>
  <si>
    <t>GSMSPSNME</t>
  </si>
  <si>
    <t>GYSKTQYNQVPSE</t>
  </si>
  <si>
    <t>DFERTPQSP</t>
  </si>
  <si>
    <t>LPTMTVSDW</t>
  </si>
  <si>
    <t>YEQHRKYGALPDQ</t>
  </si>
  <si>
    <t>GIAKAAPEE</t>
  </si>
  <si>
    <t>KAVPYQKFE</t>
  </si>
  <si>
    <t>AHPNDLYVEGLPE</t>
  </si>
  <si>
    <t>NIPFRSPSW</t>
  </si>
  <si>
    <t>DSCLLELQG</t>
  </si>
  <si>
    <t>SVRSVDYVLFRSI</t>
  </si>
  <si>
    <t>QRSRAGYCL</t>
  </si>
  <si>
    <t>IIKNAISLP</t>
  </si>
  <si>
    <t>QLNQAAYDSLVVG</t>
  </si>
  <si>
    <t>KLSFDSSPT</t>
  </si>
  <si>
    <t>EPQKSLGDE</t>
  </si>
  <si>
    <t>GLNRGPYVLGPAD</t>
  </si>
  <si>
    <t>REDEEEDEE</t>
  </si>
  <si>
    <t>PINKNHKCY</t>
  </si>
  <si>
    <t>NSTGVDYRGTVSV</t>
  </si>
  <si>
    <t>TKSGRQCQP</t>
  </si>
  <si>
    <t>__MSGGKYV</t>
  </si>
  <si>
    <t>DSEGHLYTVPIRE</t>
  </si>
  <si>
    <t>QGNIYKPNN</t>
  </si>
  <si>
    <t>TSENEKCDH</t>
  </si>
  <si>
    <t>PAGGIHYEMCIEC</t>
  </si>
  <si>
    <t>PPTFSDKRE</t>
  </si>
  <si>
    <t>ASRRSDSAS</t>
  </si>
  <si>
    <t>SEPVGIYQGFEKK</t>
  </si>
  <si>
    <t>TGVAGEDMQ</t>
  </si>
  <si>
    <t>PTPPCAEMR</t>
  </si>
  <si>
    <t>EDSARVYENVGLM</t>
  </si>
  <si>
    <t>QQQKSFR__</t>
  </si>
  <si>
    <t>PANAQNASK</t>
  </si>
  <si>
    <t>TWELSLYELHRTP</t>
  </si>
  <si>
    <t>QEAIMDGTE</t>
  </si>
  <si>
    <t>VPLNTNELN</t>
  </si>
  <si>
    <t>SNENIHYKLPNGA</t>
  </si>
  <si>
    <t>LQNRILLDE</t>
  </si>
  <si>
    <t>PDVDLHVKG</t>
  </si>
  <si>
    <t>TKVKGEYDVTVPK</t>
  </si>
  <si>
    <t>LEGELKGPK</t>
  </si>
  <si>
    <t>PDVGLHLKG</t>
  </si>
  <si>
    <t>PKMKGDYDVTVPK</t>
  </si>
  <si>
    <t>VEGEIKAPD</t>
  </si>
  <si>
    <t>QLKAIEPQK</t>
  </si>
  <si>
    <t>EEADENYNSVNTR</t>
  </si>
  <si>
    <t>MRKTQHGVL</t>
  </si>
  <si>
    <t>EMINRIEKN</t>
  </si>
  <si>
    <t>ILSSADYVERGQE</t>
  </si>
  <si>
    <t>HVKTALENQ</t>
  </si>
  <si>
    <t>QNANYPVRA</t>
  </si>
  <si>
    <t>APPPPGYHQNGVI</t>
  </si>
  <si>
    <t>RNQYVPYPH</t>
  </si>
  <si>
    <t>MGSKGVYQYHWQS</t>
  </si>
  <si>
    <t>HNVKHSGVD</t>
  </si>
  <si>
    <t>_______MG</t>
  </si>
  <si>
    <t>SKGVYQYHWQSHN</t>
  </si>
  <si>
    <t>VKHSGVDDM</t>
  </si>
  <si>
    <t>PPPPGYHQN</t>
  </si>
  <si>
    <t>GVIRNQYVPYPHA</t>
  </si>
  <si>
    <t>PGSQRSNQK</t>
  </si>
  <si>
    <t>FKQDLPKYL</t>
  </si>
  <si>
    <t>FPEDPSYSSTMID</t>
  </si>
  <si>
    <t>DEALKEVCE</t>
  </si>
  <si>
    <t>PRHVSPVTP</t>
  </si>
  <si>
    <t>PREVPIYANRFAV</t>
  </si>
  <si>
    <t>PTYAAKQPQ</t>
  </si>
  <si>
    <t>DPSQEGPTG</t>
  </si>
  <si>
    <t>LKEAALYPHLPPE</t>
  </si>
  <si>
    <t>ADPRLIESL</t>
  </si>
  <si>
    <t>DFGSASHVA</t>
  </si>
  <si>
    <t>DNDITPYLVSRFY</t>
  </si>
  <si>
    <t>RAPEIIIGK</t>
  </si>
  <si>
    <t>ENEPSLQSK</t>
  </si>
  <si>
    <t>LQDEANYHLYGSR</t>
  </si>
  <si>
    <t>MDRQTKQQP</t>
  </si>
  <si>
    <t>SNDQDPYVT</t>
  </si>
  <si>
    <t>LKDTEQYEREDFL</t>
  </si>
  <si>
    <t>IKPSDNLIV</t>
  </si>
  <si>
    <t>SVTASSESP</t>
  </si>
  <si>
    <t>VEIQNPYLHVEPE</t>
  </si>
  <si>
    <t>KEVVSLVPE</t>
  </si>
  <si>
    <t>TTGHLAREK</t>
  </si>
  <si>
    <t>PAQDPLYDVPNAS</t>
  </si>
  <si>
    <t>GGQAGGPQR</t>
  </si>
  <si>
    <t>PGALAHRLP</t>
  </si>
  <si>
    <t>TTGYLVYRRAEWP</t>
  </si>
  <si>
    <t>ETQGAVTEE</t>
  </si>
  <si>
    <t>PENAVTITP</t>
  </si>
  <si>
    <t>LRPEDDYSPRERR</t>
  </si>
  <si>
    <t>GGGLRLPLL</t>
  </si>
  <si>
    <t>LSYRGPVSG</t>
  </si>
  <si>
    <t>TEPEPVYSMEAAD</t>
  </si>
  <si>
    <t>YREASSQQG</t>
  </si>
  <si>
    <t>PAPQPTEER</t>
  </si>
  <si>
    <t>LPSSPVYEDAASF</t>
  </si>
  <si>
    <t>KAELSYRGP</t>
  </si>
  <si>
    <t>KNASTFEDV</t>
  </si>
  <si>
    <t>TQVSSAYQKTVPV</t>
  </si>
  <si>
    <t>EAVTSKTSN</t>
  </si>
  <si>
    <t>GVQADRVDK</t>
  </si>
  <si>
    <t>SAVGFDYQGKTEK</t>
  </si>
  <si>
    <t>HESQRDYSK</t>
  </si>
  <si>
    <t>GVQMDRVDQ</t>
  </si>
  <si>
    <t>SAVGFEYQGKTEK</t>
  </si>
  <si>
    <t>HASQKDYSS</t>
  </si>
  <si>
    <t>RLREERKKA</t>
  </si>
  <si>
    <t>KKNKDKYVGVSSD</t>
  </si>
  <si>
    <t>SVGGFRYSE</t>
  </si>
  <si>
    <t>KENVYTPKS</t>
  </si>
  <si>
    <t>AVKNEEYFMFPEP</t>
  </si>
  <si>
    <t>KTPVNKNQH</t>
  </si>
  <si>
    <t>YQKGIPVET</t>
  </si>
  <si>
    <t>DSEEQPYLEMDLS</t>
  </si>
  <si>
    <t>SPQTRYIPD</t>
  </si>
  <si>
    <t>PPAKPGKSS</t>
  </si>
  <si>
    <t>SLEMTPYNTPQLS</t>
  </si>
  <si>
    <t>PATTPANKK</t>
  </si>
  <si>
    <t>RSVFMPRPQ</t>
  </si>
  <si>
    <t>AVGSSNYASTSAG</t>
  </si>
  <si>
    <t>LKYPGSGAD</t>
  </si>
  <si>
    <t>RLVRDKDTD</t>
  </si>
  <si>
    <t>KFKGFCYVEFDEV</t>
  </si>
  <si>
    <t>DSLKEALTY</t>
  </si>
  <si>
    <t>DGRESLPST</t>
  </si>
  <si>
    <t>VSANSLYEPEGER</t>
  </si>
  <si>
    <t>QDSSMFLDS</t>
  </si>
  <si>
    <t>LPLSEKAAR</t>
  </si>
  <si>
    <t>ARQEELYSELQAR</t>
  </si>
  <si>
    <t>ETFEKTPVE</t>
  </si>
  <si>
    <t>GLRLLEAAA</t>
  </si>
  <si>
    <t>QSTKGYYSPYSVS</t>
  </si>
  <si>
    <t>GSGSTAGSR</t>
  </si>
  <si>
    <t>RESKLPQDD</t>
  </si>
  <si>
    <t>DRPADEYDQPWEW</t>
  </si>
  <si>
    <t>NRVTIPALA</t>
  </si>
  <si>
    <t>ESGAGKKDK</t>
  </si>
  <si>
    <t>VTIADDYSDPFDA</t>
  </si>
  <si>
    <t>KNDLKSKAG</t>
  </si>
  <si>
    <t>RRPDRQAYE</t>
  </si>
  <si>
    <t>PPPPPAYRTGSLK</t>
  </si>
  <si>
    <t>PNPASPLPA</t>
  </si>
  <si>
    <t>ANPNQNKNV</t>
  </si>
  <si>
    <t>ALLSQLYHSPARR</t>
  </si>
  <si>
    <t>FGGPVHHQA</t>
  </si>
  <si>
    <t>IILRKRQGS</t>
  </si>
  <si>
    <t>RGAMGHYVLAERE</t>
  </si>
  <si>
    <t>LLQKYIAQR</t>
  </si>
  <si>
    <t>KWKKHFYVVTAAN</t>
  </si>
  <si>
    <t>RLRKFPTSP</t>
  </si>
  <si>
    <t>HTTRPRRDN</t>
  </si>
  <si>
    <t>EVDGQDYHFVVSR</t>
  </si>
  <si>
    <t>EQMEKDIQD</t>
  </si>
  <si>
    <t>ESLKLWNSF</t>
  </si>
  <si>
    <t>CNSDDPYNPLNFK</t>
  </si>
  <si>
    <t>APFQTSGEN</t>
  </si>
  <si>
    <t>EDSVSPKKS</t>
  </si>
  <si>
    <t>TVLQQQYNRVGKV</t>
  </si>
  <si>
    <t>EHGSVALPA</t>
  </si>
  <si>
    <t>VPLCRMRSK</t>
  </si>
  <si>
    <t>TSRPSIYELEKEF</t>
  </si>
  <si>
    <t>LS_______</t>
  </si>
  <si>
    <t>ELEKQQQFT</t>
  </si>
  <si>
    <t>EEEDNLYAEASEK</t>
  </si>
  <si>
    <t>LCTPLLDLL</t>
  </si>
  <si>
    <t>PVDPRRRSL</t>
  </si>
  <si>
    <t>PAGDALYLSFNPP</t>
  </si>
  <si>
    <t>QPSRGTDRL</t>
  </si>
  <si>
    <t>TMDDDDFRR</t>
  </si>
  <si>
    <t>GHPQQDYLIIDDH</t>
  </si>
  <si>
    <t>AKGHGSKME</t>
  </si>
  <si>
    <t>LALQEEKLR</t>
  </si>
  <si>
    <t>LEEEALYAAQREA</t>
  </si>
  <si>
    <t>ARAAKQRKL</t>
  </si>
  <si>
    <t>CPTEYQEKM</t>
  </si>
  <si>
    <t>GRNMDDYEDFDEK</t>
  </si>
  <si>
    <t>HSIYPSEKS</t>
  </si>
  <si>
    <t>EDVSRVEKY</t>
  </si>
  <si>
    <t>TISQEAYDQRQDT</t>
  </si>
  <si>
    <t>VRSFLKRSK</t>
  </si>
  <si>
    <t>PSSPPTKAL</t>
  </si>
  <si>
    <t>NGAEPNYHSLPSA</t>
  </si>
  <si>
    <t>RTDEQALLS</t>
  </si>
  <si>
    <t>KLGKDEKEQ</t>
  </si>
  <si>
    <t>SEKAAMYDIISSP</t>
  </si>
  <si>
    <t>SKDSTKLTL</t>
  </si>
  <si>
    <t>SRDKLRKSF</t>
  </si>
  <si>
    <t>TPDHVVYARSKTA</t>
  </si>
  <si>
    <t>VYKVPPFTF</t>
  </si>
  <si>
    <t>YNREKLMEM</t>
  </si>
  <si>
    <t>LKVTEPYNDLVKE</t>
  </si>
  <si>
    <t>ELNMIQGAL</t>
  </si>
  <si>
    <t>KISLRVEAN</t>
  </si>
  <si>
    <t>LHGLTLYDTAPCP</t>
  </si>
  <si>
    <t>INNERTRLL</t>
  </si>
  <si>
    <t>SQSPPDTPS</t>
  </si>
  <si>
    <t>LREQAFYNMLRRQ</t>
  </si>
  <si>
    <t>EELENGTAW</t>
  </si>
  <si>
    <t>HPEGNAELS</t>
  </si>
  <si>
    <t>EDICKEYEVMYSS</t>
  </si>
  <si>
    <t>SCETTRNTT</t>
  </si>
  <si>
    <t>WRYGDFRAD</t>
  </si>
  <si>
    <t>DADEFGYSR____</t>
  </si>
  <si>
    <t>EVCFTIENK</t>
  </si>
  <si>
    <t>TPQGREYGMIYLG</t>
  </si>
  <si>
    <t>KDTNGENIA</t>
  </si>
  <si>
    <t>AERFAKERR</t>
  </si>
  <si>
    <t>LRIWRDYVAPTAN</t>
  </si>
  <si>
    <t>LDQKDKQFV</t>
  </si>
  <si>
    <t>YVRPCTLVR</t>
  </si>
  <si>
    <t>ICDECNYGSYQGR</t>
  </si>
  <si>
    <t>CVICGGPGV</t>
  </si>
  <si>
    <t>KDQECVNSC</t>
  </si>
  <si>
    <t>ASSETSYGTNESS</t>
  </si>
  <si>
    <t>LNEKTLKGL</t>
  </si>
  <si>
    <t>QVDETEEPD</t>
  </si>
  <si>
    <t>VHLPQPYAVARRE</t>
  </si>
  <si>
    <t>GLEAAGAAG</t>
  </si>
  <si>
    <t>NFGNLRKKK</t>
  </si>
  <si>
    <t>QEDGEEYVCPMEL</t>
  </si>
  <si>
    <t>GQASGSASK</t>
  </si>
  <si>
    <t>HFPEFPATR</t>
  </si>
  <si>
    <t>AYADSYYYEDGGM</t>
  </si>
  <si>
    <t>KPRVMKEAV</t>
  </si>
  <si>
    <t>FPEFPATRA</t>
  </si>
  <si>
    <t>YADSYYYEDGGMK</t>
  </si>
  <si>
    <t>PRVMKEAVS</t>
  </si>
  <si>
    <t>PVDSAPPGQ</t>
  </si>
  <si>
    <t>RKKEQWYAGINPS</t>
  </si>
  <si>
    <t>DGINSEVLE</t>
  </si>
  <si>
    <t>SLITAPRRE</t>
  </si>
  <si>
    <t>RGRPSLYVQRDIV</t>
  </si>
  <si>
    <t>QETQREEDH</t>
  </si>
  <si>
    <t>MDRVTRYPILGIP</t>
  </si>
  <si>
    <t>QAHRGTGLV</t>
  </si>
  <si>
    <t>NKAKPEPDI</t>
  </si>
  <si>
    <t>LEEEKIYAYPSNI</t>
  </si>
  <si>
    <t>TSETGFRTI</t>
  </si>
  <si>
    <t>VKKTATQTG</t>
  </si>
  <si>
    <t>HTLLEDYQIVDNS</t>
  </si>
  <si>
    <t>QRENQEGAA</t>
  </si>
  <si>
    <t>NFCTVALQF</t>
  </si>
  <si>
    <t>IEEEKNYALPSPA</t>
  </si>
  <si>
    <t>TTEGGSLTP</t>
  </si>
  <si>
    <t>ALGHPESTP</t>
  </si>
  <si>
    <t>KSLHPWYGITPTS</t>
  </si>
  <si>
    <t>SPKTKKRPA</t>
  </si>
  <si>
    <t>DIRWFKNDK</t>
  </si>
  <si>
    <t>EIKDVKYLKEEDA</t>
  </si>
  <si>
    <t>NRKTFTVSS</t>
  </si>
  <si>
    <t>IHVKAHFDY</t>
  </si>
  <si>
    <t>DPSDDPYVPCREL</t>
  </si>
  <si>
    <t>GLSFQKGDI</t>
  </si>
  <si>
    <t>KKQAEESMV</t>
  </si>
  <si>
    <t>ASMRLAYQELQID</t>
  </si>
  <si>
    <t>RKKEEKKLQ</t>
  </si>
  <si>
    <t>PPPPELDMA</t>
  </si>
  <si>
    <t>IKWSNIYEDNGDD</t>
  </si>
  <si>
    <t>APQNAKKAR</t>
  </si>
  <si>
    <t>LASKVWDDQ</t>
  </si>
  <si>
    <t>AVWNVDYCQILKD</t>
  </si>
  <si>
    <t>ITVEDMNEL</t>
  </si>
  <si>
    <t>LATETVSHK</t>
  </si>
  <si>
    <t>ALDADIYSAIPTE</t>
  </si>
  <si>
    <t>KVDGTCCYV</t>
  </si>
  <si>
    <t>EFDRHSGSD</t>
  </si>
  <si>
    <t>RSSFSHYSGLKHE</t>
  </si>
  <si>
    <t>DKRGGSGSH</t>
  </si>
  <si>
    <t>YKLAESGRD</t>
  </si>
  <si>
    <t>LMEEGHYAQSHWW</t>
  </si>
  <si>
    <t>HPRSQ____</t>
  </si>
  <si>
    <t>QKEFSIPRA</t>
  </si>
  <si>
    <t>HAWPSPYKDYEVK</t>
  </si>
  <si>
    <t>KEGS_____</t>
  </si>
  <si>
    <t>CNQDARILA</t>
  </si>
  <si>
    <t>MTPESIYSNPSIQ</t>
  </si>
  <si>
    <t>GCKTVFYSS</t>
  </si>
  <si>
    <t>NQKLEQFRV</t>
  </si>
  <si>
    <t>AHEDPMYDIIRDN</t>
  </si>
  <si>
    <t>KRHEKDVRI</t>
  </si>
  <si>
    <t>NTDYTELHQ</t>
  </si>
  <si>
    <t>QNTDLIYQTGPKS</t>
  </si>
  <si>
    <t>TYISSAADN</t>
  </si>
  <si>
    <t>EEKIDDIFN</t>
  </si>
  <si>
    <t>EIKFGEYVDTGKL</t>
  </si>
  <si>
    <t>IDKINLPDF</t>
  </si>
  <si>
    <t>RPGQATSHI</t>
  </si>
  <si>
    <t>FYEPDAYDDLDQE</t>
  </si>
  <si>
    <t>DPDDDLDI_</t>
  </si>
  <si>
    <t>TAGSPKTCD</t>
  </si>
  <si>
    <t>RKKDENYRSLPRD</t>
  </si>
  <si>
    <t>TSNWSNQFQ</t>
  </si>
  <si>
    <t>SITSRDVTI</t>
  </si>
  <si>
    <t>GGSAPIYVKNILP</t>
  </si>
  <si>
    <t>RGAAIQDGR</t>
  </si>
  <si>
    <t>ARPQSPREG</t>
  </si>
  <si>
    <t>HMMDALYAQVKKP</t>
  </si>
  <si>
    <t>RNSKPSPVD</t>
  </si>
  <si>
    <t>AKTREFRER</t>
  </si>
  <si>
    <t>QARERDYAEIQDF</t>
  </si>
  <si>
    <t>HRTFGCDDE</t>
  </si>
  <si>
    <t>RKNASSVSQ</t>
  </si>
  <si>
    <t>DSWEQNYSPGEGF</t>
  </si>
  <si>
    <t>QSAKENPRY</t>
  </si>
  <si>
    <t>RTGPSGQSL</t>
  </si>
  <si>
    <t>APPPPPYRQPPGV</t>
  </si>
  <si>
    <t>PNGPSSPTN</t>
  </si>
  <si>
    <t>RRPPKAWNE</t>
  </si>
  <si>
    <t>SDLDVAYEKKPSQ</t>
  </si>
  <si>
    <t>TASYERLDV</t>
  </si>
  <si>
    <t>INRALAAAK</t>
  </si>
  <si>
    <t>KDNDFIYHDRVPD</t>
  </si>
  <si>
    <t>LKDLDPIGK</t>
  </si>
  <si>
    <t>KKSKPESNE</t>
  </si>
  <si>
    <t>QVLSCEYITLNEP</t>
  </si>
  <si>
    <t>KREDDVIKT</t>
  </si>
  <si>
    <t>NGWDPNEMF</t>
  </si>
  <si>
    <t>KFNEENYGVKTTY</t>
  </si>
  <si>
    <t>KTRKAKEIS</t>
  </si>
  <si>
    <t>EASENIYSDVRGL</t>
  </si>
  <si>
    <t>SQNQQIPQN</t>
  </si>
  <si>
    <t>KQLQIILSK</t>
  </si>
  <si>
    <t>MQDIPIYANVHKT</t>
  </si>
  <si>
    <t>KKNDDPSKD</t>
  </si>
  <si>
    <t>RNPRPVTYQ</t>
  </si>
  <si>
    <t>FHPNLDYYKARGA</t>
  </si>
  <si>
    <t>DLMNKSRTN</t>
  </si>
  <si>
    <t>HEHLRKDLP</t>
  </si>
  <si>
    <t>SADSVQYRHLPSR</t>
  </si>
  <si>
    <t>GITQKEQDG</t>
  </si>
  <si>
    <t>GASQPSALD</t>
  </si>
  <si>
    <t>QSKRVGYLTGLPT</t>
  </si>
  <si>
    <t>TNSRSHPET</t>
  </si>
  <si>
    <t>YFDAGASCT</t>
  </si>
  <si>
    <t>EQEMPRYHELPTL</t>
  </si>
  <si>
    <t>EERSGPLHP</t>
  </si>
  <si>
    <t>SPGGAGGGA</t>
  </si>
  <si>
    <t>SGDGGFYDPKAQV</t>
  </si>
  <si>
    <t>LGNGDPVFW</t>
  </si>
  <si>
    <t>RGREGAEIE</t>
  </si>
  <si>
    <t>PWEDADYLVYKVT</t>
  </si>
  <si>
    <t>DRFGFLHEE</t>
  </si>
  <si>
    <t>WNTGTWRNP</t>
  </si>
  <si>
    <t>PSREAQYNNFSGN</t>
  </si>
  <si>
    <t>SLPEYPTVP</t>
  </si>
  <si>
    <t>QSYDYGGSG</t>
  </si>
  <si>
    <t>GPYSKQYAGYDYS</t>
  </si>
  <si>
    <t>QQGRFVPPD</t>
  </si>
  <si>
    <t>DYGGSGGPY</t>
  </si>
  <si>
    <t>SKQYAGYDYSQQG</t>
  </si>
  <si>
    <t>RFVPPDMMQ</t>
  </si>
  <si>
    <t>TRAKDQNES</t>
  </si>
  <si>
    <t>LDEEMFYKLTSGW</t>
  </si>
  <si>
    <t>V________</t>
  </si>
  <si>
    <t>RSLLCRRQE</t>
  </si>
  <si>
    <t>DSRVMVYSALRIP</t>
  </si>
  <si>
    <t>PED______</t>
  </si>
  <si>
    <t>PRPEMQCPA</t>
  </si>
  <si>
    <t>EHEEDMYRAADEI</t>
  </si>
  <si>
    <t>EKEKELLIH</t>
  </si>
  <si>
    <t>GIGEPQSPS</t>
  </si>
  <si>
    <t>RRVFNPYTEFKEF</t>
  </si>
  <si>
    <t>SRKQIKDME</t>
  </si>
  <si>
    <t>QLDHRGDHP</t>
  </si>
  <si>
    <t>LTPGSHYA_____</t>
  </si>
  <si>
    <t>AGAATSKQR</t>
  </si>
  <si>
    <t>VLDEEEYIEGLQT</t>
  </si>
  <si>
    <t>VIQRDFFPD</t>
  </si>
  <si>
    <t>HLDPRGPKS</t>
  </si>
  <si>
    <t>ELEHEFYELEPLA</t>
  </si>
  <si>
    <t>SHSCTAPEK</t>
  </si>
  <si>
    <t>PSASGPPVC</t>
  </si>
  <si>
    <t>KSSEVLYERPQPT</t>
  </si>
  <si>
    <t>PAFSSRTAG</t>
  </si>
  <si>
    <t>IPHLNNSTP</t>
  </si>
  <si>
    <t>LVDPSVYGYGVQK</t>
  </si>
  <si>
    <t>RPLDDGVGN</t>
  </si>
  <si>
    <t>LDAERNQRG</t>
  </si>
  <si>
    <t>SFEAPRYEGSFPA</t>
  </si>
  <si>
    <t>GPPPTRALP</t>
  </si>
  <si>
    <t>LEAVREMSE</t>
  </si>
  <si>
    <t>THHWHDYQYRIIA</t>
  </si>
  <si>
    <t>QACDPKTLI</t>
  </si>
  <si>
    <t>KLAPNEFPH</t>
  </si>
  <si>
    <t>KLYIQNYTSAVPG</t>
  </si>
  <si>
    <t>TCLTIRKWL</t>
  </si>
  <si>
    <t>GVKTTPESP</t>
  </si>
  <si>
    <t>PYSSGSYDSIKTE</t>
  </si>
  <si>
    <t>VSGCPEDLT</t>
  </si>
  <si>
    <t>EYVTVKIRK</t>
  </si>
  <si>
    <t>KWNSKLYDLPDEP</t>
  </si>
  <si>
    <t>FTRQFYFVH</t>
  </si>
  <si>
    <t>QAMAEQRAR</t>
  </si>
  <si>
    <t>ARLSSAYLLGVPG</t>
  </si>
  <si>
    <t>SEQPDRAGS</t>
  </si>
  <si>
    <t>GDPGSTRRA</t>
  </si>
  <si>
    <t>QIPEGDYLSYREF</t>
  </si>
  <si>
    <t>HSAGRTPPM</t>
  </si>
  <si>
    <t>EKFKAHDKK</t>
  </si>
  <si>
    <t>DFNLPEYDLNVEE</t>
  </si>
  <si>
    <t>RLVLIEKSV</t>
  </si>
  <si>
    <t>IDYRPDGGA</t>
  </si>
  <si>
    <t>GDADFHYRGQMGP</t>
  </si>
  <si>
    <t>TEQGPYAKT</t>
  </si>
  <si>
    <t>PPLPRDLER</t>
  </si>
  <si>
    <t>ERDYPFYERVRPA</t>
  </si>
  <si>
    <t>YSLEPRVGA</t>
  </si>
  <si>
    <t>LTYQRNNYA</t>
  </si>
  <si>
    <t>LNTTATYAEPYRP</t>
  </si>
  <si>
    <t>IQYRVQECN</t>
  </si>
  <si>
    <t>DPYFDDRVH</t>
  </si>
  <si>
    <t>FPASTDYSTQYGL</t>
  </si>
  <si>
    <t>KSTTNYVDF</t>
  </si>
  <si>
    <t>AIQSSPEKM</t>
  </si>
  <si>
    <t>LPLSEIYKFIMDR</t>
  </si>
  <si>
    <t>FPYYRENTQ</t>
  </si>
  <si>
    <t>SVGNGNLHR</t>
  </si>
  <si>
    <t>TSSVPEYVYNLHL</t>
  </si>
  <si>
    <t>VENDFVGGR</t>
  </si>
  <si>
    <t>YQLEAELPE</t>
  </si>
  <si>
    <t>KYSQNIYIQNRNI</t>
  </si>
  <si>
    <t>QTDNNKSIG</t>
  </si>
  <si>
    <t>TTTTFQNED</t>
  </si>
  <si>
    <t>EKNKEVYMTPLRG</t>
  </si>
  <si>
    <t>VKATQASKS</t>
  </si>
  <si>
    <t>EQRRKAEKD</t>
  </si>
  <si>
    <t>SERDELYAQWGKG</t>
  </si>
  <si>
    <t>LAQSRQQQQ</t>
  </si>
  <si>
    <t>NPLLRIFIQ</t>
  </si>
  <si>
    <t>KKEEADYSAFGTD</t>
  </si>
  <si>
    <t>TLIKKKNVL</t>
  </si>
  <si>
    <t>ITKCNRLQH</t>
  </si>
  <si>
    <t>PCSSAVYERGRHT</t>
  </si>
  <si>
    <t>PSIIFRRPE</t>
  </si>
  <si>
    <t>KRDRIRNKD</t>
  </si>
  <si>
    <t>RPAMQLYQPGARS</t>
  </si>
  <si>
    <t>RNRLCPPDD</t>
  </si>
  <si>
    <t>DSSLLAKDS</t>
  </si>
  <si>
    <t>PPTPTMYKYRPGY</t>
  </si>
  <si>
    <t>SSSSTSAAM</t>
  </si>
  <si>
    <t>LVPTGPTHR</t>
  </si>
  <si>
    <t>EPSPVRYDNLSRH</t>
  </si>
  <si>
    <t>IVASLQERE</t>
  </si>
  <si>
    <t>EQDWEFQKR</t>
  </si>
  <si>
    <t>DVSLGTYGSRAAE</t>
  </si>
  <si>
    <t>PQEQEFGKS</t>
  </si>
  <si>
    <t>VHSQENRIT</t>
  </si>
  <si>
    <t>KTVSHLYQESISK</t>
  </si>
  <si>
    <t>QQPHISNEA</t>
  </si>
  <si>
    <t>GEWTELRRH</t>
  </si>
  <si>
    <t>EVTICNYEASANP</t>
  </si>
  <si>
    <t>ADHRVHQVT</t>
  </si>
  <si>
    <t>EESKDKRRD</t>
  </si>
  <si>
    <t>SAPYGEYGSWYKA</t>
  </si>
  <si>
    <t>CKVDSPTVN</t>
  </si>
  <si>
    <t>GGPQNLSGP</t>
  </si>
  <si>
    <t>GGRERDYIAPWER</t>
  </si>
  <si>
    <t>ERRDASEET</t>
  </si>
  <si>
    <t>YGWQGGPQE</t>
  </si>
  <si>
    <t>PPKTTVYVVEDQR</t>
  </si>
  <si>
    <t>RDELGPSTC</t>
  </si>
  <si>
    <t>VDYSQFQES</t>
  </si>
  <si>
    <t>DDADEDYGRDSGP</t>
  </si>
  <si>
    <t>PTKKIRSSP</t>
  </si>
  <si>
    <t>SRGSYQLQA</t>
  </si>
  <si>
    <t>QMNRAVYEDRPPG</t>
  </si>
  <si>
    <t>SVVPTSAAE</t>
  </si>
  <si>
    <t>RGGPRKADG</t>
  </si>
  <si>
    <t>QRQALDYVELSPL</t>
  </si>
  <si>
    <t>TQASPQRAR</t>
  </si>
  <si>
    <t>MQKDKRFTS</t>
  </si>
  <si>
    <t>GKYQDVYVELSHI</t>
  </si>
  <si>
    <t>KTRSEREIE</t>
  </si>
  <si>
    <t>AKLQHPDML</t>
  </si>
  <si>
    <t>VTKAVVYRETDPS</t>
  </si>
  <si>
    <t>PEERDKKPQ</t>
  </si>
  <si>
    <t>SYKRSNFYI</t>
  </si>
  <si>
    <t>KIRPGEYEQFEST</t>
  </si>
  <si>
    <t>IGFKLPNHR</t>
  </si>
  <si>
    <t>SNPNLSTLD</t>
  </si>
  <si>
    <t>FGEEKNYSDGSET</t>
  </si>
  <si>
    <t>SSEFSKMQE</t>
  </si>
  <si>
    <t>KTREENTKN</t>
  </si>
  <si>
    <t>RIKSYDYEAWAKL</t>
  </si>
  <si>
    <t>DVDRILDEL</t>
  </si>
  <si>
    <t>LEKAKNARV</t>
  </si>
  <si>
    <t>KMPEQEYEFPEPR</t>
  </si>
  <si>
    <t>NLNNNMRRP</t>
  </si>
  <si>
    <t>ASEESAGIP</t>
  </si>
  <si>
    <t>GKSELPYEELWLE</t>
  </si>
  <si>
    <t>EGKPSHQPL</t>
  </si>
  <si>
    <t>SKNAIKVPI</t>
  </si>
  <si>
    <t>VINPNAYDNLAIY</t>
  </si>
  <si>
    <t>KSFLGTSGE</t>
  </si>
  <si>
    <t>ETDPSEGLM</t>
  </si>
  <si>
    <t>NVLKKIYEDGDDD</t>
  </si>
  <si>
    <t>MKRTINKAW</t>
  </si>
  <si>
    <t>ESPDAHQPG</t>
  </si>
  <si>
    <t>AERNLLYEDAHRA</t>
  </si>
  <si>
    <t>GAPRQAEDL</t>
  </si>
  <si>
    <t>EESNFGSKS</t>
  </si>
  <si>
    <t>QDPNPQYSPIIKQ</t>
  </si>
  <si>
    <t>GQAPVPMQK</t>
  </si>
  <si>
    <t>INEEKEDDE</t>
  </si>
  <si>
    <t>QNRKALYAMEIKV</t>
  </si>
  <si>
    <t>EKDLKTGES</t>
  </si>
  <si>
    <t>NNVENLNRF</t>
  </si>
  <si>
    <t>ERPMDYYEDLKMG</t>
  </si>
  <si>
    <t>MKFVSDEHY</t>
  </si>
  <si>
    <t>VRKEAMMGL</t>
  </si>
  <si>
    <t>AQIYKKYALQSAA</t>
  </si>
  <si>
    <t>GKDAAKQIA</t>
  </si>
  <si>
    <t>SYLEKEALE</t>
  </si>
  <si>
    <t>HKDREDYVPYTGE</t>
  </si>
  <si>
    <t>KKGKIFIPK</t>
  </si>
  <si>
    <t>HEEQKVKPK</t>
  </si>
  <si>
    <t>NAEDCLYELPENI</t>
  </si>
  <si>
    <t>RVSSAKKTE</t>
  </si>
  <si>
    <t>IIPGSEVKR</t>
  </si>
  <si>
    <t>EEPEALYAAVNKK</t>
  </si>
  <si>
    <t>PTSAAYSVG</t>
  </si>
  <si>
    <t>GAETEAMLQ</t>
  </si>
  <si>
    <t>RHIDRVYRDDTFV</t>
  </si>
  <si>
    <t>GRSTGTRAP</t>
  </si>
  <si>
    <t>KMQPVLPFS</t>
  </si>
  <si>
    <t>KSQTDVYNDSTNL</t>
  </si>
  <si>
    <t>ACRNGHLQS</t>
  </si>
  <si>
    <t>LREINDVFE</t>
  </si>
  <si>
    <t>GRRGEKYGYLSLP</t>
  </si>
  <si>
    <t>KPMKNNANL</t>
  </si>
  <si>
    <t>APRTFLRPS</t>
  </si>
  <si>
    <t>PEDEAIYGPNTKM</t>
  </si>
  <si>
    <t>VRFKKGDSV</t>
  </si>
  <si>
    <t>AQTRVKLNF</t>
  </si>
  <si>
    <t>LDQIAKYWELQGS</t>
  </si>
  <si>
    <t>TLKIPHVER</t>
  </si>
  <si>
    <t>GAARELEDD</t>
  </si>
  <si>
    <t>EQFVSLYGTEEYL</t>
  </si>
  <si>
    <t>HPDMYERAV</t>
  </si>
  <si>
    <t>AKEPCLHPL</t>
  </si>
  <si>
    <t>EPDEVEYEPRGSR</t>
  </si>
  <si>
    <t>LLVRGLGEH</t>
  </si>
  <si>
    <t>VRGLGEHEM</t>
  </si>
  <si>
    <t>EEDEEDYESSAKL</t>
  </si>
  <si>
    <t>LGMSFMNRS</t>
  </si>
  <si>
    <t>PPKELVLAG</t>
  </si>
  <si>
    <t>KDAAAEYDELAEP</t>
  </si>
  <si>
    <t>QDFQDDPDI</t>
  </si>
  <si>
    <t>TDTVNKALG</t>
  </si>
  <si>
    <t>LSTDDAYEELRQK</t>
  </si>
  <si>
    <t>HEYELNSTP</t>
  </si>
  <si>
    <t>HEEWICTIN</t>
  </si>
  <si>
    <t>NISKQIYLSENPE</t>
  </si>
  <si>
    <t>ETAARVNQS</t>
  </si>
  <si>
    <t>LQAEPRVTL</t>
  </si>
  <si>
    <t>PLDINNYPMAKFV</t>
  </si>
  <si>
    <t>QCHFKEPAF</t>
  </si>
  <si>
    <t>ESPRKAATG</t>
  </si>
  <si>
    <t>VRVRALYDYAGQE</t>
  </si>
  <si>
    <t>ADELSFRAG</t>
  </si>
  <si>
    <t>EVSKNQALK</t>
  </si>
  <si>
    <t>LQLDNQYAVLENQ</t>
  </si>
  <si>
    <t>KSSHSQYN_</t>
  </si>
  <si>
    <t>HDQDEDEEE</t>
  </si>
  <si>
    <t>EEGQRFYAGGSER</t>
  </si>
  <si>
    <t>SGQQIVGPP</t>
  </si>
  <si>
    <t>PHFTVVPVD</t>
  </si>
  <si>
    <t>GPRRGDYDNLEGL</t>
  </si>
  <si>
    <t>SWVDYGERA</t>
  </si>
  <si>
    <t>RRGDYDNLE</t>
  </si>
  <si>
    <t>GLSWVDYGERAEL</t>
  </si>
  <si>
    <t>DDSDGHGNH</t>
  </si>
  <si>
    <t>AVGADKIQM</t>
  </si>
  <si>
    <t>TWTRDKYMTETWD</t>
  </si>
  <si>
    <t>PSHAPDNFR</t>
  </si>
  <si>
    <t>GGSTGGGGG</t>
  </si>
  <si>
    <t>FDPPPAYHEVVDA</t>
  </si>
  <si>
    <t>EKNDENGNC</t>
  </si>
  <si>
    <t>TLEYECFGG</t>
  </si>
  <si>
    <t>EYRPKVYDQTNPY</t>
  </si>
  <si>
    <t>TDVRRRYWN</t>
  </si>
  <si>
    <t>FGGEYRPKV</t>
  </si>
  <si>
    <t>YDQTNPYTDVRRR</t>
  </si>
  <si>
    <t>YWNAYMLFY</t>
  </si>
  <si>
    <t>RTIEGSSPA</t>
  </si>
  <si>
    <t>DNRYSEYAEEFSK</t>
  </si>
  <si>
    <t>SEPAVVSLE</t>
  </si>
  <si>
    <t>SPTHISRSW</t>
  </si>
  <si>
    <t>SASDPFYTNDRSI</t>
  </si>
  <si>
    <t>LTLSTMDSS</t>
  </si>
  <si>
    <t>DKEQEFAAR</t>
  </si>
  <si>
    <t>AAKQLEYQQLEDD</t>
  </si>
  <si>
    <t>KLSQKSSSS</t>
  </si>
  <si>
    <t>SRSLDGASV</t>
  </si>
  <si>
    <t>NENHEIYMKDSMS</t>
  </si>
  <si>
    <t>AAEVGTGQY</t>
  </si>
  <si>
    <t>PRAQSYPDN</t>
  </si>
  <si>
    <t>HQEFSDYDNPIFE</t>
  </si>
  <si>
    <t>KFGKGGTYP</t>
  </si>
  <si>
    <t>KNQEEEKSG</t>
  </si>
  <si>
    <t>KWEGLVYAPPGKE</t>
  </si>
  <si>
    <t>KQRKTEELE</t>
  </si>
  <si>
    <t>PVSFHERGG</t>
  </si>
  <si>
    <t>VGSRADYDTLSLR</t>
  </si>
  <si>
    <t>SLRLGPGGL</t>
  </si>
  <si>
    <t>PEPEAETAR</t>
  </si>
  <si>
    <t>GTSRGQYHTLQAG</t>
  </si>
  <si>
    <t>FSSRSQGLS</t>
  </si>
  <si>
    <t>NNYNNMNNR</t>
  </si>
  <si>
    <t>NVKNSNYCLPSYT</t>
  </si>
  <si>
    <t>AYKNYDYSE</t>
  </si>
  <si>
    <t>GDAAQDLDR</t>
  </si>
  <si>
    <t>GLRKRTYSLTTPA</t>
  </si>
  <si>
    <t>RQRPVPQPS</t>
  </si>
  <si>
    <t>GSHRSSSSN</t>
  </si>
  <si>
    <t>LGADDGYMPMTPG</t>
  </si>
  <si>
    <t>AALAGSGSG</t>
  </si>
  <si>
    <t>PASSPKVAY</t>
  </si>
  <si>
    <t>HPYPEDYGDIEIG</t>
  </si>
  <si>
    <t>SHRSSSSNL</t>
  </si>
  <si>
    <t>EASPIGKSP</t>
  </si>
  <si>
    <t>YTLDSLYWSVKPA</t>
  </si>
  <si>
    <t>SSSFGSEAK</t>
  </si>
  <si>
    <t>DCGKAFSGK</t>
  </si>
  <si>
    <t>GSLIRHYRIHTGE</t>
  </si>
  <si>
    <t>KPYQCNECG</t>
  </si>
  <si>
    <t>SVHQKDGLN</t>
  </si>
  <si>
    <t>DDDFEPYLSPQAR</t>
  </si>
  <si>
    <t>PNNAYTAMS</t>
  </si>
  <si>
    <t>___MGMYPPLLLK</t>
  </si>
  <si>
    <t>IYLSRHISI</t>
  </si>
  <si>
    <t>RGFGSEGSR</t>
  </si>
  <si>
    <t>ARMREDYDSVEQD</t>
  </si>
  <si>
    <t>GDEPGPQRS</t>
  </si>
  <si>
    <t>EEGAAVAPG</t>
  </si>
  <si>
    <t>HPLAKGYLPLPRG</t>
  </si>
  <si>
    <t>APVGKESVE</t>
  </si>
  <si>
    <t>DRLYSEDEL</t>
  </si>
  <si>
    <t>PAEFKLYLPVQNK</t>
  </si>
  <si>
    <t>AKQ______</t>
  </si>
  <si>
    <t>SYDQEMPCP</t>
  </si>
  <si>
    <t>VPPARMYLQQDEL</t>
  </si>
  <si>
    <t>EEEEDERGP</t>
  </si>
  <si>
    <t>SNLTTYSRP</t>
  </si>
  <si>
    <t>ADCIANYNNQLDN</t>
  </si>
  <si>
    <t>KQTNLMLPE</t>
  </si>
  <si>
    <t>LDNKQTNLM</t>
  </si>
  <si>
    <t>LPESTVYGDVDLS</t>
  </si>
  <si>
    <t>NKINEMKTF</t>
  </si>
  <si>
    <t>WLYRHRKKR</t>
  </si>
  <si>
    <t>NGLTSTYAGIRKV</t>
  </si>
  <si>
    <t>PSFTFTPTV</t>
  </si>
  <si>
    <t>SLFLGWLGA</t>
  </si>
  <si>
    <t>DRFYLGYPALGKE</t>
  </si>
  <si>
    <t>TVTREVKGF</t>
  </si>
  <si>
    <t>KPPKNESLE</t>
  </si>
  <si>
    <t>TYPVMKYNPNVLP</t>
  </si>
  <si>
    <t>VQCTGKRDE</t>
  </si>
  <si>
    <t>RKRGPKPKR</t>
  </si>
  <si>
    <t>LLLQRLYSMDLRS</t>
  </si>
  <si>
    <t>SHKAKGKEK</t>
  </si>
  <si>
    <t>NVRAHEDRP</t>
  </si>
  <si>
    <t>SSRAVLYADYRAP</t>
  </si>
  <si>
    <t>GPARFDGRP</t>
  </si>
  <si>
    <t>AHEDRPSSR</t>
  </si>
  <si>
    <t>AVLYADYRAPGPA</t>
  </si>
  <si>
    <t>RFDGRPSSR</t>
  </si>
  <si>
    <t>DFTVKIGDF</t>
  </si>
  <si>
    <t>GMTRDIYETDYYR</t>
  </si>
  <si>
    <t>KGGKGLLPV</t>
  </si>
  <si>
    <t>KIGDFGMTR</t>
  </si>
  <si>
    <t>DIYETDYYRKGGK</t>
  </si>
  <si>
    <t>GLLPVRWMS</t>
  </si>
  <si>
    <t>IGDFGMTRD</t>
  </si>
  <si>
    <t>IYETDYYRKGGKG</t>
  </si>
  <si>
    <t>LLPVRWMSP</t>
  </si>
  <si>
    <t>LEQQQPHHI</t>
  </si>
  <si>
    <t>PTSAPVYQQPQQQ</t>
  </si>
  <si>
    <t>PVAQSYGGY</t>
  </si>
  <si>
    <t>SEVEKMLSN</t>
  </si>
  <si>
    <t>FGDCVQYKEIVKN</t>
  </si>
  <si>
    <t>SLEELISGS</t>
  </si>
  <si>
    <t>RLPARSEQA</t>
  </si>
  <si>
    <t>RRQSGLYDSQNPP</t>
  </si>
  <si>
    <t>TVNNCAQDR</t>
  </si>
  <si>
    <t>WAQKGSHQI</t>
  </si>
  <si>
    <t>SLDNPDYQQDFFP</t>
  </si>
  <si>
    <t>KEAKPNGIF</t>
  </si>
  <si>
    <t>MDAGSLYEP</t>
  </si>
  <si>
    <t>VSPHWFYCKIIDS</t>
  </si>
  <si>
    <t>KETWIPFNS</t>
  </si>
  <si>
    <t>IYSRRDKPS</t>
  </si>
  <si>
    <t>VEPVEEYDYEDLK</t>
  </si>
  <si>
    <t>ESSNSVSNH</t>
  </si>
  <si>
    <t>RKISPPSYA</t>
  </si>
  <si>
    <t>RRDSPTYDPYKRS</t>
  </si>
  <si>
    <t>PSESSSESR</t>
  </si>
  <si>
    <t>HCKMGVSRS</t>
  </si>
  <si>
    <t>ASTVIAYAMKEYG</t>
  </si>
  <si>
    <t>WNLDRAYDY</t>
  </si>
  <si>
    <t>SNLNPARKR</t>
  </si>
  <si>
    <t>LSEYNGYGKSLLS</t>
  </si>
  <si>
    <t>TKQETTHPE</t>
  </si>
  <si>
    <t>AEKQSRNFE</t>
  </si>
  <si>
    <t>DIVAERYGSMEIF</t>
  </si>
  <si>
    <t>QSKLEDAEK</t>
  </si>
  <si>
    <t>DKRGKVKGT</t>
  </si>
  <si>
    <t>QEMKNNYSK____</t>
  </si>
  <si>
    <t>TQEVDGLSQ</t>
  </si>
  <si>
    <t>TDGTLTYFDKVDK</t>
  </si>
  <si>
    <t>NREELFLRA</t>
  </si>
  <si>
    <t>NMAKENEIL</t>
  </si>
  <si>
    <t>DVKNEVYLMKNTM</t>
  </si>
  <si>
    <t>ENQKAEREE</t>
  </si>
  <si>
    <t>HTSKLSRHG</t>
  </si>
  <si>
    <t>SGADSDYENTQSG</t>
  </si>
  <si>
    <t>DPLLGLEGK</t>
  </si>
  <si>
    <t>PDTDDLKQL</t>
  </si>
  <si>
    <t>ANGVDRYISKYEL</t>
  </si>
  <si>
    <t>DKAFSDRNT</t>
  </si>
  <si>
    <t>HMHRHLCTH</t>
  </si>
  <si>
    <t>MQMHPQYRICAHR</t>
  </si>
  <si>
    <t>HTYMETDVH</t>
  </si>
  <si>
    <t>GVAAPPPKN</t>
  </si>
  <si>
    <t>SFNNPAYYVLEGV</t>
  </si>
  <si>
    <t>PHQLLPPEP</t>
  </si>
  <si>
    <t>KDSKSKKTA</t>
  </si>
  <si>
    <t>KPKVEMYSGSDDD</t>
  </si>
  <si>
    <t>DDFNKLPKK</t>
  </si>
  <si>
    <t>DDHNKNGFK</t>
  </si>
  <si>
    <t>MFDSSNYHGQDLL</t>
  </si>
  <si>
    <t>FKDATVRAV</t>
  </si>
  <si>
    <t>INEEALEKI</t>
  </si>
  <si>
    <t>GTAEPDYGALYEG</t>
  </si>
  <si>
    <t>RNPGFYVEA</t>
  </si>
  <si>
    <t>ALEKIGTAE</t>
  </si>
  <si>
    <t>PDYGALYEGRNPG</t>
  </si>
  <si>
    <t>FYVEANPMP</t>
  </si>
  <si>
    <t>TCMPDQNDI</t>
  </si>
  <si>
    <t>IQAKKAYDLQSDA</t>
  </si>
  <si>
    <t>LYKADLEWL</t>
  </si>
  <si>
    <t>IIQAKKAYD</t>
  </si>
  <si>
    <t>LQSDALYKADLEW</t>
  </si>
  <si>
    <t>LRGIGWMPQ</t>
  </si>
  <si>
    <t>SEQLKPLKT</t>
  </si>
  <si>
    <t>YVDPHTYEDPNQA</t>
  </si>
  <si>
    <t>VLKFTTEIH</t>
  </si>
  <si>
    <t>PKCPQPCPP</t>
  </si>
  <si>
    <t>QQCQQKYPPVTPS</t>
  </si>
  <si>
    <t>PPCQPKYPP</t>
  </si>
  <si>
    <t>QKYPPVTPS</t>
  </si>
  <si>
    <t>PPCQPKYPPKSK_</t>
  </si>
  <si>
    <t>TNYLYGKIK</t>
  </si>
  <si>
    <t>KTLPELYAFTICL</t>
  </si>
  <si>
    <t>WLRSSASPG</t>
  </si>
  <si>
    <t>AEANQHVVD</t>
  </si>
  <si>
    <t>EKARLIYEDYVSI</t>
  </si>
  <si>
    <t>LSPKEVSLD</t>
  </si>
  <si>
    <t>NQHVVDEKA</t>
  </si>
  <si>
    <t>RLIYEDYVSILSP</t>
  </si>
  <si>
    <t>KEVSLDSRV</t>
  </si>
  <si>
    <t>ASLCSPSRS</t>
  </si>
  <si>
    <t>AFLTGRYPIRSGM</t>
  </si>
  <si>
    <t>VSSGNRRVI</t>
  </si>
  <si>
    <t>MLSLTVPLS</t>
  </si>
  <si>
    <t>EELKMHYPDFPDV</t>
  </si>
  <si>
    <t>SSGVYVCKV</t>
  </si>
  <si>
    <t>PIDTIFKQK</t>
  </si>
  <si>
    <t>GYSDEIYVVPDDS</t>
  </si>
  <si>
    <t>QNRIKIRNS</t>
  </si>
  <si>
    <t>SKATFQLEL</t>
  </si>
  <si>
    <t>PVKYAVYTMISRQ</t>
  </si>
  <si>
    <t>EESTKYFNF</t>
  </si>
  <si>
    <t>_MSAAAYMDFVAA</t>
  </si>
  <si>
    <t>QCLVSISNR</t>
  </si>
  <si>
    <t>TERVYAPAS</t>
  </si>
  <si>
    <t>TLVDQPYANEGTV</t>
  </si>
  <si>
    <t>VVTERVIQP</t>
  </si>
  <si>
    <t>GGPYHPSEC</t>
  </si>
  <si>
    <t>CFTYTTYKIPRQR</t>
  </si>
  <si>
    <t>IMDYYETNS</t>
  </si>
  <si>
    <t>SSKVKYSRL</t>
  </si>
  <si>
    <t>SSTDDGYIDLQFK</t>
  </si>
  <si>
    <t>KTPPKIPYK</t>
  </si>
  <si>
    <t>QLTDPGKIK</t>
  </si>
  <si>
    <t>RIRGMAYSVRVSP</t>
  </si>
  <si>
    <t>QMANRIVDS</t>
  </si>
  <si>
    <t>LGLAFHPKF</t>
  </si>
  <si>
    <t>RHNRKFYIYYSCL</t>
  </si>
  <si>
    <t>DKKKVEKIR</t>
  </si>
  <si>
    <t>SCHDSDDDI</t>
  </si>
  <si>
    <t>MRNDREYDSGDTD</t>
  </si>
  <si>
    <t>EIIAMKKNV</t>
  </si>
  <si>
    <t>RATTPPNQG</t>
  </si>
  <si>
    <t>RPDSPVYANLQEL</t>
  </si>
  <si>
    <t>KISQSALPP</t>
  </si>
  <si>
    <t>EDSSDEDDK</t>
  </si>
  <si>
    <t>RNQGNLYDKAGKV</t>
  </si>
  <si>
    <t>RKHATEQEK</t>
  </si>
  <si>
    <t>CWDPPEDDG</t>
  </si>
  <si>
    <t>GCEIQNYILEKCE</t>
  </si>
  <si>
    <t>TKRMVWSTY</t>
  </si>
  <si>
    <t>EGAEIEPWE</t>
  </si>
  <si>
    <t>DADYLVYKVTDRF</t>
  </si>
  <si>
    <t>GFLHEEELP</t>
  </si>
  <si>
    <t>LITPGSGSI</t>
  </si>
  <si>
    <t>YSSPGLYSKTMTP</t>
  </si>
  <si>
    <t>TYDAHDGSP</t>
  </si>
  <si>
    <t>KFRHVFGQP</t>
  </si>
  <si>
    <t>VKNDQCYEDIRVS</t>
  </si>
  <si>
    <t>RVTWDSTFC</t>
  </si>
  <si>
    <t>GPSPAPASS</t>
  </si>
  <si>
    <t>PKREVLYDSEGLS</t>
  </si>
  <si>
    <t>GEERGGKSS</t>
  </si>
  <si>
    <t>EINDVFEGR</t>
  </si>
  <si>
    <t>RGEKYGYLSLPKP</t>
  </si>
  <si>
    <t>MKNNANLKS</t>
  </si>
  <si>
    <t>PRKAATGVR</t>
  </si>
  <si>
    <t>VRALYDYAGQEAD</t>
  </si>
  <si>
    <t>ELSFRAGEE</t>
  </si>
  <si>
    <t>PYRYRKKGD</t>
  </si>
  <si>
    <t>SPERHGYKN____</t>
  </si>
  <si>
    <t>NRQNDFQNC</t>
  </si>
  <si>
    <t>KPRHDPYTPNSLV</t>
  </si>
  <si>
    <t>MPRPDKNHQ</t>
  </si>
  <si>
    <t>KYNLDYSDS</t>
  </si>
  <si>
    <t>EPNKSEYTFSAND</t>
  </si>
  <si>
    <t>LEMKNPKVP</t>
  </si>
  <si>
    <t>ALETLHQNS</t>
  </si>
  <si>
    <t>ITQVSIYEVDKQD</t>
  </si>
  <si>
    <t>CRKFCTTGI</t>
  </si>
  <si>
    <t>GEKPYECRE</t>
  </si>
  <si>
    <t>CGKAFSYHSSFSH</t>
  </si>
  <si>
    <t>HQKIHSGKK</t>
  </si>
  <si>
    <t>CKDCERSFS</t>
  </si>
  <si>
    <t>QKSTLVYHQRTHS</t>
  </si>
  <si>
    <t>GEKPFVCRE</t>
  </si>
  <si>
    <t>KSTMINYLL</t>
  </si>
  <si>
    <t>GLENTRYQLYTGA</t>
  </si>
  <si>
    <t>EPTTSEFTV</t>
  </si>
  <si>
    <t>RFTGLESIF</t>
  </si>
  <si>
    <t>RAVNYMYMGKNTG</t>
  </si>
  <si>
    <t>KIVVELPHS</t>
  </si>
  <si>
    <t>KYHRIQCPN</t>
  </si>
  <si>
    <t>QGCEAVYSSVSGL</t>
  </si>
  <si>
    <t>KAHLGSCTL</t>
  </si>
  <si>
    <t>CSRNKRENT</t>
  </si>
  <si>
    <t>SSLGYEYTGSKKE</t>
  </si>
  <si>
    <t>FPCVDGYIY</t>
  </si>
  <si>
    <t>HLSLLTTLS</t>
  </si>
  <si>
    <t>NRVCSQYAAYGEK</t>
  </si>
  <si>
    <t>KSRLSNLIK</t>
  </si>
  <si>
    <t>LLTTLSNRV</t>
  </si>
  <si>
    <t>CSQYAAYGEKKSR</t>
  </si>
  <si>
    <t>LSNLIKLAQ</t>
  </si>
  <si>
    <t>RFSDFLGLH</t>
  </si>
  <si>
    <t>SKLASKYLHVGYI</t>
  </si>
  <si>
    <t>VPPAPEKSI</t>
  </si>
  <si>
    <t>LGLHSKLAS</t>
  </si>
  <si>
    <t>KYLHVGYIVPPAP</t>
  </si>
  <si>
    <t>EKSIVGMTK</t>
  </si>
  <si>
    <t>LKKNKNLLA</t>
  </si>
  <si>
    <t>PGYTETYYNSTGK</t>
  </si>
  <si>
    <t>EITTSPQIM</t>
  </si>
  <si>
    <t>KKNKNLLAP</t>
  </si>
  <si>
    <t>GYTETYYNSTGKE</t>
  </si>
  <si>
    <t>ITTSPQIMD</t>
  </si>
  <si>
    <t>EWSPPSDTG</t>
  </si>
  <si>
    <t>GRKDLTYSVICKK</t>
  </si>
  <si>
    <t>CGLDTSQCE</t>
  </si>
  <si>
    <t>LFDIPKERK</t>
  </si>
  <si>
    <t>NAEYKRYLEMLLE</t>
  </si>
  <si>
    <t>YLQDYTDRV</t>
  </si>
  <si>
    <t>RKNAEYKRY</t>
  </si>
  <si>
    <t>LEMLLEYLQDYTD</t>
  </si>
  <si>
    <t>RVKPLQDQN</t>
  </si>
  <si>
    <t>EYKRYLEML</t>
  </si>
  <si>
    <t>LEYLQDYTDRVKP</t>
  </si>
  <si>
    <t>LQDQNELFG</t>
  </si>
  <si>
    <t>LRSHVETAG</t>
  </si>
  <si>
    <t>HNIDTCYHVSITE</t>
  </si>
  <si>
    <t>KTCRGFLIK</t>
  </si>
  <si>
    <t>RNRAKMGDA</t>
  </si>
  <si>
    <t>STQLSSYVKQVQT</t>
  </si>
  <si>
    <t>GHKPSTKEI</t>
  </si>
  <si>
    <t>TPSKRSAQL</t>
  </si>
  <si>
    <t>GPRSASYYAWSPP</t>
  </si>
  <si>
    <t>GTYKAGSSQ</t>
  </si>
  <si>
    <t>GPRSASYYA</t>
  </si>
  <si>
    <t>WSPPGTYKAGSSQ</t>
  </si>
  <si>
    <t>DDQEDASDD</t>
  </si>
  <si>
    <t>RLDLRKNLR</t>
  </si>
  <si>
    <t>CQSFKWYLENIYP</t>
  </si>
  <si>
    <t>ELSIPKESS</t>
  </si>
  <si>
    <t>KNLRCQSFK</t>
  </si>
  <si>
    <t>WYLENIYPELSIP</t>
  </si>
  <si>
    <t>KESSIQKGN</t>
  </si>
  <si>
    <t>VLAAPPPDS</t>
  </si>
  <si>
    <t>PPAEDVYDVPPPA</t>
  </si>
  <si>
    <t>PDLYDVPPG</t>
  </si>
  <si>
    <t>PAEDVYDVP</t>
  </si>
  <si>
    <t>PPAPDLYDVPPGL</t>
  </si>
  <si>
    <t>RRPGPGTLY</t>
  </si>
  <si>
    <t>YYIKAKLEE</t>
  </si>
  <si>
    <t>TITQARYSETLKP</t>
  </si>
  <si>
    <t>DNFEESGYT</t>
  </si>
  <si>
    <t>LMDALSVAA</t>
  </si>
  <si>
    <t>VPHSSTYVPVLDK</t>
  </si>
  <si>
    <t>HVVSKVFDE</t>
  </si>
  <si>
    <t>PCSSSHFRR</t>
  </si>
  <si>
    <t>SGQHPRYSSRIQA</t>
  </si>
  <si>
    <t>STKEDQALS</t>
  </si>
  <si>
    <t>SKRKLRYTE</t>
  </si>
  <si>
    <t>MTMDEKYVNSIWD</t>
  </si>
  <si>
    <t>LLKNAIQEI</t>
  </si>
  <si>
    <t>SGSQTILMA</t>
  </si>
  <si>
    <t>ILTLVWYEKEN__</t>
  </si>
  <si>
    <t>NDKRSSRRQ</t>
  </si>
  <si>
    <t>ATVNVSYKEDEEM</t>
  </si>
  <si>
    <t>KTDSDDLLE</t>
  </si>
  <si>
    <t>LLDPEELAP</t>
  </si>
  <si>
    <t>VTPMEVYPECKQT</t>
  </si>
  <si>
    <t>AGQGSPCEE</t>
  </si>
  <si>
    <t>VTGLIFHLG</t>
  </si>
  <si>
    <t>QARTPPYLQLQVT</t>
  </si>
  <si>
    <t>EKQVLLRAD</t>
  </si>
  <si>
    <t>NATARVMTN</t>
  </si>
  <si>
    <t>KKMVTPYANGWKL</t>
  </si>
  <si>
    <t>SPVVGAVYG</t>
  </si>
  <si>
    <t>LWETQLGLA</t>
  </si>
  <si>
    <t>FLRGLSYHDGALV</t>
  </si>
  <si>
    <t>VTKAGYYYI</t>
  </si>
  <si>
    <t>KGLDNSVTS</t>
  </si>
  <si>
    <t>FTNESTYSMKYPG</t>
  </si>
  <si>
    <t>SLSSTVHSE</t>
  </si>
  <si>
    <t>SRSYERRRS</t>
  </si>
  <si>
    <t>RSRSFDYNYRRSY</t>
  </si>
  <si>
    <t>SPRNRPTGR</t>
  </si>
  <si>
    <t>ALATVEDFQ</t>
  </si>
  <si>
    <t>IRPHTLYVHSYKA</t>
  </si>
  <si>
    <t>PTFCDYCGE</t>
  </si>
  <si>
    <t>VEDFQIRPH</t>
  </si>
  <si>
    <t>TLYVHSYKAPTFC</t>
  </si>
  <si>
    <t>DYCGEMLWG</t>
  </si>
  <si>
    <t>EEDVKIHNH</t>
  </si>
  <si>
    <t>THIWGSYWKEGRW</t>
  </si>
  <si>
    <t>GYKCCHSFF</t>
  </si>
  <si>
    <t>GAKAIKDAK</t>
  </si>
  <si>
    <t>MEFDICYTSVLKR</t>
  </si>
  <si>
    <t>AIRTLWAIL</t>
  </si>
  <si>
    <t>PITYKFYRE</t>
  </si>
  <si>
    <t>KEGKPFYQMTSNA</t>
  </si>
  <si>
    <t>TQAFWTKQK</t>
  </si>
  <si>
    <t>VHNSGKGFI</t>
  </si>
  <si>
    <t>DGHYKDYFVPQLY</t>
  </si>
  <si>
    <t>SFLKRP___</t>
  </si>
  <si>
    <t>GFIDGHYKD</t>
  </si>
  <si>
    <t>YFVPQLYSFLKRP</t>
  </si>
  <si>
    <t>QLKQYFYET</t>
  </si>
  <si>
    <t>KCNPMGYTKEGCR</t>
  </si>
  <si>
    <t>GIDKRHWNS</t>
  </si>
  <si>
    <t>TQPESKVFY</t>
  </si>
  <si>
    <t>LKMKGDYFRYLSE</t>
  </si>
  <si>
    <t>VASGDNKQT</t>
  </si>
  <si>
    <t>SGGEEEDED</t>
  </si>
  <si>
    <t>ENIEVVYSKAASV</t>
  </si>
  <si>
    <t>PKVETVKSD</t>
  </si>
  <si>
    <t>IDFSKPFMT</t>
  </si>
  <si>
    <t>LGISILYRKPNGS</t>
  </si>
  <si>
    <t>ELMPKALST</t>
  </si>
  <si>
    <t>AHLKHHTRA</t>
  </si>
  <si>
    <t>GDNERVYKCIICT</t>
  </si>
  <si>
    <t>YTTVSEYHW</t>
  </si>
  <si>
    <t>KDLILNPRS</t>
  </si>
  <si>
    <t>VAGGFVYTYKLVN</t>
  </si>
  <si>
    <t>NGEKLEFLH</t>
  </si>
  <si>
    <t>PPYQKDGSK</t>
  </si>
  <si>
    <t>VEFCIRYETSVGT</t>
  </si>
  <si>
    <t>FWSNNNGTN</t>
  </si>
  <si>
    <t>PRCIAHFCE</t>
  </si>
  <si>
    <t>KPPSVSYSILESV</t>
  </si>
  <si>
    <t>SKAKFAAGS</t>
  </si>
  <si>
    <t>RKRWFCFDR</t>
  </si>
  <si>
    <t>QARRLAYYADKEE</t>
  </si>
  <si>
    <t>TKLKGVIYF</t>
  </si>
  <si>
    <t>KRWFCFDRQ</t>
  </si>
  <si>
    <t>ARRLAYYADKEET</t>
  </si>
  <si>
    <t>KLKGVIYFQ</t>
  </si>
  <si>
    <t>PHSVGNQDP</t>
  </si>
  <si>
    <t>CTYKGSYFSCPMA</t>
  </si>
  <si>
    <t>GTPKAESEQ</t>
  </si>
  <si>
    <t>NSSLKNLST</t>
  </si>
  <si>
    <t>LQLMGSYTEIRNY</t>
  </si>
  <si>
    <t>ITVITRILS</t>
  </si>
  <si>
    <t>GYFLKVARD</t>
  </si>
  <si>
    <t>TDGTGNYLLLTHK</t>
  </si>
  <si>
    <t>HVAQLSSYC</t>
  </si>
  <si>
    <t>DTDWKTSIQ</t>
  </si>
  <si>
    <t>SLRGTEYTISGLT</t>
  </si>
  <si>
    <t>TGAEYVFRV</t>
  </si>
  <si>
    <t>LGPIHPPPR</t>
  </si>
  <si>
    <t>TSMTEEYRVPDGM</t>
  </si>
  <si>
    <t>VGLIIGRGG</t>
  </si>
  <si>
    <t>TEVPRLDSM</t>
  </si>
  <si>
    <t>KPLEKHYSVVLPT</t>
  </si>
  <si>
    <t>VSHSGFLYK</t>
  </si>
  <si>
    <t>HHRNVYSGM</t>
  </si>
  <si>
    <t>NESTLSYVRQLEA</t>
  </si>
  <si>
    <t>RVRQLEEEN</t>
  </si>
  <si>
    <t>QGEVRMNTP</t>
  </si>
  <si>
    <t>TLPSITYSIRPEA</t>
  </si>
  <si>
    <t>LHSPRAPLQ</t>
  </si>
  <si>
    <t>RQQDLHLES</t>
  </si>
  <si>
    <t>PQRQPEYSPESPR</t>
  </si>
  <si>
    <t>CQPKPSEEA</t>
  </si>
  <si>
    <t>SSPEGGEDS</t>
  </si>
  <si>
    <t>DREDGNYCPPVKR</t>
  </si>
  <si>
    <t>ERTSSLTQF</t>
  </si>
  <si>
    <t>RLPQLYKPP</t>
  </si>
  <si>
    <t>TPEMLAYLDFSVS</t>
  </si>
  <si>
    <t>TTGMLTGVK</t>
  </si>
  <si>
    <t>ARTCFANIS</t>
  </si>
  <si>
    <t>KEGEEEYGFYSTL</t>
  </si>
  <si>
    <t>GKSFRSWFF</t>
  </si>
  <si>
    <t>CFANISKEG</t>
  </si>
  <si>
    <t>EEEYGFYSTLGKS</t>
  </si>
  <si>
    <t>FRSWFFSRS</t>
  </si>
  <si>
    <t>MKTGRSALV</t>
  </si>
  <si>
    <t>VTDTGRYLLKLSS</t>
  </si>
  <si>
    <t>QVFGSLESR</t>
  </si>
  <si>
    <t>RTAQVRYLKTYQE</t>
  </si>
  <si>
    <t>EGEKVSAYV</t>
  </si>
  <si>
    <t>SLESRRTAQ</t>
  </si>
  <si>
    <t>VRYLKTYQEEGEK</t>
  </si>
  <si>
    <t>VSAYVLRLE</t>
  </si>
  <si>
    <t>REEEWDPEY</t>
  </si>
  <si>
    <t>TPKSKKYYLHDDR</t>
  </si>
  <si>
    <t>EGEGSDKWV</t>
  </si>
  <si>
    <t>EEEWDPEYT</t>
  </si>
  <si>
    <t>PKSKKYYLHDDRE</t>
  </si>
  <si>
    <t>GEGSDKWVS</t>
  </si>
  <si>
    <t>IPRNLPFKL</t>
  </si>
  <si>
    <t>EKSVDNYYHLLTT</t>
  </si>
  <si>
    <t>RDLDREETS</t>
  </si>
  <si>
    <t>PRNLPFKLE</t>
  </si>
  <si>
    <t>KSVDNYYHLLTTR</t>
  </si>
  <si>
    <t>DLDREETSD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</si>
</sst>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16" fontId="0" fillId="0" borderId="0" xfId="0" applyNumberFormat="1"/>
    <xf numFmtId="0" fontId="0" fillId="0" borderId="0" xfId="0" applyNumberFormat="1" applyFill="1" applyBorder="1" applyAlignment="1"/>
    <xf numFmtId="0" fontId="0" fillId="0" borderId="0" xfId="0" applyFill="1" applyBorder="1" applyAlignment="1"/>
    <xf numFmtId="0" fontId="0" fillId="0" borderId="10" xfId="0" applyFill="1" applyBorder="1" applyAlignment="1"/>
    <xf numFmtId="0" fontId="18" fillId="0" borderId="11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E856"/>
  <sheetViews>
    <sheetView topLeftCell="I1" workbookViewId="0">
      <selection activeCell="AD820" sqref="AD3:AD820"/>
    </sheetView>
  </sheetViews>
  <sheetFormatPr defaultRowHeight="15" x14ac:dyDescent="0.25"/>
  <sheetData>
    <row r="1" spans="1:31" x14ac:dyDescent="0.25">
      <c r="A1">
        <v>0</v>
      </c>
      <c r="B1">
        <v>1</v>
      </c>
      <c r="C1">
        <v>2</v>
      </c>
      <c r="D1">
        <v>3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</row>
    <row r="2" spans="1:31" hidden="1" x14ac:dyDescent="0.25">
      <c r="A2">
        <v>12.596</v>
      </c>
      <c r="B2">
        <v>10.0053</v>
      </c>
      <c r="C2">
        <v>11.66</v>
      </c>
      <c r="D2">
        <v>10.992100000000001</v>
      </c>
      <c r="E2" t="s">
        <v>27</v>
      </c>
      <c r="F2">
        <v>2</v>
      </c>
      <c r="I2" t="s">
        <v>28</v>
      </c>
      <c r="J2">
        <v>0.99987499999999996</v>
      </c>
      <c r="K2" s="1">
        <v>1.9287700000000001E-29</v>
      </c>
      <c r="L2">
        <v>187.99</v>
      </c>
      <c r="M2">
        <v>108.09</v>
      </c>
      <c r="N2">
        <v>187.99</v>
      </c>
      <c r="O2">
        <v>-0.11176</v>
      </c>
      <c r="P2">
        <v>4979800</v>
      </c>
      <c r="Q2">
        <v>966</v>
      </c>
      <c r="R2">
        <v>11.6427</v>
      </c>
      <c r="S2">
        <v>18.640499999999999</v>
      </c>
      <c r="T2">
        <v>12.128</v>
      </c>
      <c r="U2">
        <v>10.498699999999999</v>
      </c>
      <c r="V2">
        <v>8.1418199999999992</v>
      </c>
      <c r="W2">
        <v>45.253399999999999</v>
      </c>
      <c r="X2" t="s">
        <v>29</v>
      </c>
      <c r="Y2">
        <v>966</v>
      </c>
      <c r="Z2" t="s">
        <v>29</v>
      </c>
      <c r="AA2" t="s">
        <v>29</v>
      </c>
      <c r="AB2" t="s">
        <v>30</v>
      </c>
      <c r="AC2" t="s">
        <v>31</v>
      </c>
      <c r="AD2" t="s">
        <v>32</v>
      </c>
      <c r="AE2" t="s">
        <v>33</v>
      </c>
    </row>
    <row r="3" spans="1:31" x14ac:dyDescent="0.25">
      <c r="A3">
        <v>15.490500000000001</v>
      </c>
      <c r="B3">
        <v>16.127600000000001</v>
      </c>
      <c r="C3">
        <v>15.926299999999999</v>
      </c>
      <c r="D3">
        <v>15.691700000000001</v>
      </c>
      <c r="E3" t="s">
        <v>27</v>
      </c>
      <c r="F3">
        <v>2</v>
      </c>
      <c r="I3" t="s">
        <v>28</v>
      </c>
      <c r="J3">
        <v>1</v>
      </c>
      <c r="K3">
        <v>5.1435300000000005E-4</v>
      </c>
      <c r="L3">
        <v>113.22</v>
      </c>
      <c r="M3">
        <v>38.304000000000002</v>
      </c>
      <c r="N3">
        <v>113.22</v>
      </c>
      <c r="O3">
        <v>-2.6237E-2</v>
      </c>
      <c r="P3">
        <v>46405000</v>
      </c>
      <c r="Q3">
        <v>24</v>
      </c>
      <c r="R3">
        <v>14.085699999999999</v>
      </c>
      <c r="S3">
        <v>20.453099999999999</v>
      </c>
      <c r="T3">
        <v>15.708399999999999</v>
      </c>
      <c r="U3">
        <v>15.909599999999999</v>
      </c>
      <c r="V3">
        <v>4.5434700000000001</v>
      </c>
      <c r="W3">
        <v>63.2361</v>
      </c>
      <c r="X3" t="s">
        <v>34</v>
      </c>
      <c r="Y3" t="s">
        <v>35</v>
      </c>
      <c r="Z3" t="s">
        <v>36</v>
      </c>
      <c r="AA3" t="s">
        <v>36</v>
      </c>
      <c r="AB3" t="s">
        <v>37</v>
      </c>
      <c r="AC3" t="s">
        <v>38</v>
      </c>
      <c r="AD3" t="s">
        <v>39</v>
      </c>
      <c r="AE3" t="s">
        <v>40</v>
      </c>
    </row>
    <row r="4" spans="1:31" x14ac:dyDescent="0.25">
      <c r="A4">
        <v>13.6439</v>
      </c>
      <c r="B4">
        <v>14.255000000000001</v>
      </c>
      <c r="C4">
        <v>13.475199999999999</v>
      </c>
      <c r="D4">
        <v>13.448399999999999</v>
      </c>
      <c r="E4" t="s">
        <v>27</v>
      </c>
      <c r="F4">
        <v>3</v>
      </c>
      <c r="I4" t="s">
        <v>28</v>
      </c>
      <c r="J4">
        <v>0.99999800000000005</v>
      </c>
      <c r="K4">
        <v>1.47816E-4</v>
      </c>
      <c r="L4">
        <v>128.91</v>
      </c>
      <c r="M4">
        <v>79.924000000000007</v>
      </c>
      <c r="N4">
        <v>128.91</v>
      </c>
      <c r="O4">
        <v>-0.22914000000000001</v>
      </c>
      <c r="P4">
        <v>30587000</v>
      </c>
      <c r="Q4">
        <v>104</v>
      </c>
      <c r="R4">
        <v>11.9846</v>
      </c>
      <c r="S4">
        <v>19.435099999999998</v>
      </c>
      <c r="T4">
        <v>13.5595</v>
      </c>
      <c r="U4">
        <v>13.851699999999999</v>
      </c>
      <c r="V4">
        <v>5.5834200000000003</v>
      </c>
      <c r="W4">
        <v>54.822499999999998</v>
      </c>
      <c r="X4" t="s">
        <v>41</v>
      </c>
      <c r="Y4" t="s">
        <v>42</v>
      </c>
      <c r="Z4" t="s">
        <v>36</v>
      </c>
      <c r="AA4" t="s">
        <v>36</v>
      </c>
      <c r="AB4" t="s">
        <v>37</v>
      </c>
      <c r="AC4" t="s">
        <v>38</v>
      </c>
      <c r="AD4" t="s">
        <v>43</v>
      </c>
      <c r="AE4" t="s">
        <v>44</v>
      </c>
    </row>
    <row r="5" spans="1:31" hidden="1" x14ac:dyDescent="0.25">
      <c r="A5">
        <v>10.8276</v>
      </c>
      <c r="B5">
        <v>10.8742</v>
      </c>
      <c r="C5">
        <v>12.620900000000001</v>
      </c>
      <c r="D5">
        <v>10.4518</v>
      </c>
      <c r="E5" t="s">
        <v>27</v>
      </c>
      <c r="F5">
        <v>3</v>
      </c>
      <c r="I5" t="s">
        <v>28</v>
      </c>
      <c r="J5">
        <v>1</v>
      </c>
      <c r="K5" s="1">
        <v>1.4736899999999999E-14</v>
      </c>
      <c r="L5">
        <v>137.12</v>
      </c>
      <c r="M5">
        <v>97.11</v>
      </c>
      <c r="N5">
        <v>137.12</v>
      </c>
      <c r="O5">
        <v>0.20199</v>
      </c>
      <c r="P5">
        <v>5061300</v>
      </c>
      <c r="Q5">
        <v>263</v>
      </c>
      <c r="R5" t="s">
        <v>45</v>
      </c>
      <c r="S5">
        <v>18.0884</v>
      </c>
      <c r="T5">
        <v>11.7242</v>
      </c>
      <c r="U5">
        <v>10.663</v>
      </c>
      <c r="V5">
        <v>7.4253799999999996</v>
      </c>
      <c r="W5">
        <v>44.774500000000003</v>
      </c>
      <c r="X5" t="s">
        <v>46</v>
      </c>
      <c r="Y5" t="s">
        <v>47</v>
      </c>
      <c r="Z5" t="s">
        <v>48</v>
      </c>
      <c r="AA5" t="s">
        <v>48</v>
      </c>
      <c r="AB5" t="s">
        <v>49</v>
      </c>
      <c r="AC5" t="s">
        <v>50</v>
      </c>
      <c r="AD5" t="s">
        <v>51</v>
      </c>
      <c r="AE5" t="s">
        <v>52</v>
      </c>
    </row>
    <row r="6" spans="1:31" x14ac:dyDescent="0.25">
      <c r="A6">
        <v>13.905200000000001</v>
      </c>
      <c r="B6">
        <v>14.1008</v>
      </c>
      <c r="C6">
        <v>14.7042</v>
      </c>
      <c r="D6">
        <v>14.888500000000001</v>
      </c>
      <c r="E6" t="s">
        <v>27</v>
      </c>
      <c r="F6">
        <v>3</v>
      </c>
      <c r="I6" t="s">
        <v>28</v>
      </c>
      <c r="J6">
        <v>0.85487999999999997</v>
      </c>
      <c r="K6" s="1">
        <v>2.2144100000000001E-22</v>
      </c>
      <c r="L6">
        <v>164.22</v>
      </c>
      <c r="M6">
        <v>127.93</v>
      </c>
      <c r="N6">
        <v>164.22</v>
      </c>
      <c r="O6">
        <v>-0.11935</v>
      </c>
      <c r="P6">
        <v>28590000</v>
      </c>
      <c r="Q6">
        <v>855</v>
      </c>
      <c r="R6">
        <v>12.3119</v>
      </c>
      <c r="S6">
        <v>19.906500000000001</v>
      </c>
      <c r="T6">
        <v>14.3047</v>
      </c>
      <c r="U6">
        <v>14.4946</v>
      </c>
      <c r="V6">
        <v>5.4118500000000003</v>
      </c>
      <c r="W6">
        <v>57.598700000000001</v>
      </c>
      <c r="X6" t="s">
        <v>53</v>
      </c>
      <c r="Y6">
        <v>855</v>
      </c>
      <c r="Z6" t="s">
        <v>53</v>
      </c>
      <c r="AA6" t="s">
        <v>53</v>
      </c>
      <c r="AB6" t="s">
        <v>54</v>
      </c>
      <c r="AC6" t="s">
        <v>55</v>
      </c>
      <c r="AD6" t="s">
        <v>56</v>
      </c>
      <c r="AE6" t="s">
        <v>57</v>
      </c>
    </row>
    <row r="7" spans="1:31" x14ac:dyDescent="0.25">
      <c r="A7">
        <v>16.461099999999998</v>
      </c>
      <c r="B7">
        <v>15.877700000000001</v>
      </c>
      <c r="C7">
        <v>16.443999999999999</v>
      </c>
      <c r="D7">
        <v>16.703299999999999</v>
      </c>
      <c r="E7" t="s">
        <v>27</v>
      </c>
      <c r="F7">
        <v>2</v>
      </c>
      <c r="I7" t="s">
        <v>28</v>
      </c>
      <c r="J7">
        <v>0.99999899999999997</v>
      </c>
      <c r="K7">
        <v>1.3277899999999999E-3</v>
      </c>
      <c r="L7">
        <v>97.965000000000003</v>
      </c>
      <c r="M7">
        <v>53.326000000000001</v>
      </c>
      <c r="N7">
        <v>97.965000000000003</v>
      </c>
      <c r="O7">
        <v>-0.76380999999999999</v>
      </c>
      <c r="P7">
        <v>8328300</v>
      </c>
      <c r="Q7">
        <v>160</v>
      </c>
      <c r="R7">
        <v>12.053000000000001</v>
      </c>
      <c r="S7">
        <v>18.9754</v>
      </c>
      <c r="T7">
        <v>16.4526</v>
      </c>
      <c r="U7">
        <v>16.290500000000002</v>
      </c>
      <c r="V7">
        <v>2.68493</v>
      </c>
      <c r="W7">
        <v>65.486199999999997</v>
      </c>
      <c r="X7" t="s">
        <v>58</v>
      </c>
      <c r="Y7" t="s">
        <v>59</v>
      </c>
      <c r="Z7" t="s">
        <v>60</v>
      </c>
      <c r="AA7" t="s">
        <v>60</v>
      </c>
      <c r="AB7" t="s">
        <v>61</v>
      </c>
      <c r="AC7" t="s">
        <v>62</v>
      </c>
      <c r="AD7" t="s">
        <v>63</v>
      </c>
      <c r="AE7" t="s">
        <v>64</v>
      </c>
    </row>
    <row r="8" spans="1:31" hidden="1" x14ac:dyDescent="0.25">
      <c r="A8">
        <v>10.203799999999999</v>
      </c>
      <c r="B8">
        <v>10.245900000000001</v>
      </c>
      <c r="C8">
        <v>11.306100000000001</v>
      </c>
      <c r="D8">
        <v>10.7948</v>
      </c>
      <c r="E8" t="s">
        <v>27</v>
      </c>
      <c r="F8">
        <v>3</v>
      </c>
      <c r="I8" t="s">
        <v>28</v>
      </c>
      <c r="J8">
        <v>1</v>
      </c>
      <c r="K8">
        <v>2.2884099999999998E-3</v>
      </c>
      <c r="L8">
        <v>86.772000000000006</v>
      </c>
      <c r="M8">
        <v>43.228999999999999</v>
      </c>
      <c r="N8">
        <v>86.772000000000006</v>
      </c>
      <c r="O8">
        <v>0.34059</v>
      </c>
      <c r="P8">
        <v>2118000</v>
      </c>
      <c r="Q8">
        <v>175</v>
      </c>
      <c r="R8">
        <v>9.0657099999999993</v>
      </c>
      <c r="S8">
        <v>17.566400000000002</v>
      </c>
      <c r="T8">
        <v>10.755000000000001</v>
      </c>
      <c r="U8">
        <v>10.5204</v>
      </c>
      <c r="V8">
        <v>7.0460000000000003</v>
      </c>
      <c r="W8">
        <v>42.550699999999999</v>
      </c>
      <c r="X8" t="s">
        <v>65</v>
      </c>
      <c r="Y8" t="s">
        <v>66</v>
      </c>
      <c r="Z8" t="s">
        <v>60</v>
      </c>
      <c r="AA8" t="s">
        <v>60</v>
      </c>
      <c r="AB8" t="s">
        <v>61</v>
      </c>
      <c r="AC8" t="s">
        <v>62</v>
      </c>
      <c r="AD8" t="s">
        <v>67</v>
      </c>
      <c r="AE8" t="s">
        <v>68</v>
      </c>
    </row>
    <row r="9" spans="1:31" x14ac:dyDescent="0.25">
      <c r="A9">
        <v>13.841900000000001</v>
      </c>
      <c r="B9">
        <v>14.1107</v>
      </c>
      <c r="C9">
        <v>14.126099999999999</v>
      </c>
      <c r="D9">
        <v>13.984999999999999</v>
      </c>
      <c r="E9" t="s">
        <v>27</v>
      </c>
      <c r="F9">
        <v>4</v>
      </c>
      <c r="I9" t="s">
        <v>28</v>
      </c>
      <c r="J9">
        <v>0.99687800000000004</v>
      </c>
      <c r="K9">
        <v>2.15161E-2</v>
      </c>
      <c r="L9">
        <v>57.52</v>
      </c>
      <c r="M9">
        <v>23.257999999999999</v>
      </c>
      <c r="N9">
        <v>57.52</v>
      </c>
      <c r="O9">
        <v>-0.51114000000000004</v>
      </c>
      <c r="P9">
        <v>8995200</v>
      </c>
      <c r="Q9">
        <v>97</v>
      </c>
      <c r="R9">
        <v>10.5322</v>
      </c>
      <c r="S9">
        <v>18.638500000000001</v>
      </c>
      <c r="T9">
        <v>13.984</v>
      </c>
      <c r="U9">
        <v>14.0479</v>
      </c>
      <c r="V9">
        <v>4.5905699999999996</v>
      </c>
      <c r="W9">
        <v>56.063699999999997</v>
      </c>
      <c r="X9" t="s">
        <v>69</v>
      </c>
      <c r="Y9" t="s">
        <v>70</v>
      </c>
      <c r="Z9" t="s">
        <v>60</v>
      </c>
      <c r="AA9" t="s">
        <v>60</v>
      </c>
      <c r="AB9" t="s">
        <v>61</v>
      </c>
      <c r="AC9" t="s">
        <v>62</v>
      </c>
      <c r="AD9" t="s">
        <v>71</v>
      </c>
      <c r="AE9" t="s">
        <v>72</v>
      </c>
    </row>
    <row r="10" spans="1:31" x14ac:dyDescent="0.25">
      <c r="A10">
        <v>13.7456</v>
      </c>
      <c r="B10">
        <v>13.3422</v>
      </c>
      <c r="C10">
        <v>13.796200000000001</v>
      </c>
      <c r="D10">
        <v>13.561999999999999</v>
      </c>
      <c r="E10" t="s">
        <v>27</v>
      </c>
      <c r="F10">
        <v>2</v>
      </c>
      <c r="I10" t="s">
        <v>28</v>
      </c>
      <c r="J10">
        <v>0.857792</v>
      </c>
      <c r="K10">
        <v>5.1267399999999996E-4</v>
      </c>
      <c r="L10">
        <v>104.24</v>
      </c>
      <c r="M10">
        <v>66.900000000000006</v>
      </c>
      <c r="N10">
        <v>104.24</v>
      </c>
      <c r="O10">
        <v>-0.32507000000000003</v>
      </c>
      <c r="P10">
        <v>11248000</v>
      </c>
      <c r="Q10">
        <v>140</v>
      </c>
      <c r="R10">
        <v>10.777799999999999</v>
      </c>
      <c r="S10">
        <v>19.494499999999999</v>
      </c>
      <c r="T10">
        <v>13.770899999999999</v>
      </c>
      <c r="U10">
        <v>13.4521</v>
      </c>
      <c r="V10">
        <v>6.0423600000000004</v>
      </c>
      <c r="W10">
        <v>54.445999999999998</v>
      </c>
      <c r="X10" t="s">
        <v>58</v>
      </c>
      <c r="Y10" t="s">
        <v>73</v>
      </c>
      <c r="Z10" t="s">
        <v>60</v>
      </c>
      <c r="AA10" t="s">
        <v>60</v>
      </c>
      <c r="AB10" t="s">
        <v>61</v>
      </c>
      <c r="AC10" t="s">
        <v>62</v>
      </c>
      <c r="AD10" t="s">
        <v>74</v>
      </c>
      <c r="AE10" t="s">
        <v>75</v>
      </c>
    </row>
    <row r="11" spans="1:31" x14ac:dyDescent="0.25">
      <c r="A11">
        <v>12.525</v>
      </c>
      <c r="B11">
        <v>12.6425</v>
      </c>
      <c r="C11">
        <v>13.0402</v>
      </c>
      <c r="D11">
        <v>12.254099999999999</v>
      </c>
      <c r="E11" t="s">
        <v>27</v>
      </c>
      <c r="F11">
        <v>2</v>
      </c>
      <c r="I11" t="s">
        <v>28</v>
      </c>
      <c r="J11">
        <v>0.79676800000000003</v>
      </c>
      <c r="K11">
        <v>4.0867199999999999E-2</v>
      </c>
      <c r="L11">
        <v>56.011000000000003</v>
      </c>
      <c r="M11">
        <v>11.875999999999999</v>
      </c>
      <c r="N11">
        <v>56.011000000000003</v>
      </c>
      <c r="O11">
        <v>2.3083999999999998</v>
      </c>
      <c r="P11">
        <v>1880600</v>
      </c>
      <c r="Q11">
        <v>1147</v>
      </c>
      <c r="R11">
        <v>8.5009999999999994</v>
      </c>
      <c r="S11">
        <v>17.135899999999999</v>
      </c>
      <c r="T11">
        <v>12.7826</v>
      </c>
      <c r="U11">
        <v>12.4483</v>
      </c>
      <c r="V11">
        <v>4.6876100000000003</v>
      </c>
      <c r="W11">
        <v>50.461799999999997</v>
      </c>
      <c r="X11" t="s">
        <v>76</v>
      </c>
      <c r="Y11" t="s">
        <v>77</v>
      </c>
      <c r="Z11" t="s">
        <v>78</v>
      </c>
      <c r="AA11" t="s">
        <v>78</v>
      </c>
      <c r="AB11" t="s">
        <v>79</v>
      </c>
      <c r="AC11" t="s">
        <v>80</v>
      </c>
      <c r="AD11" t="s">
        <v>81</v>
      </c>
      <c r="AE11" t="s">
        <v>82</v>
      </c>
    </row>
    <row r="12" spans="1:31" x14ac:dyDescent="0.25">
      <c r="A12">
        <v>14.5017</v>
      </c>
      <c r="B12">
        <v>14.011699999999999</v>
      </c>
      <c r="C12">
        <v>14.0899</v>
      </c>
      <c r="D12">
        <v>14.4061</v>
      </c>
      <c r="E12" t="s">
        <v>27</v>
      </c>
      <c r="F12">
        <v>2</v>
      </c>
      <c r="I12" t="s">
        <v>28</v>
      </c>
      <c r="J12">
        <v>0.99122699999999997</v>
      </c>
      <c r="K12">
        <v>5.9478700000000001E-3</v>
      </c>
      <c r="L12">
        <v>86.882000000000005</v>
      </c>
      <c r="M12">
        <v>44.773000000000003</v>
      </c>
      <c r="N12">
        <v>86.882000000000005</v>
      </c>
      <c r="O12">
        <v>0.16597000000000001</v>
      </c>
      <c r="P12">
        <v>9272900</v>
      </c>
      <c r="Q12">
        <v>10</v>
      </c>
      <c r="R12">
        <v>12.0586</v>
      </c>
      <c r="S12">
        <v>19.7119</v>
      </c>
      <c r="T12">
        <v>14.2958</v>
      </c>
      <c r="U12">
        <v>14.2089</v>
      </c>
      <c r="V12">
        <v>5.5030599999999996</v>
      </c>
      <c r="W12">
        <v>57.009399999999999</v>
      </c>
      <c r="X12" t="s">
        <v>83</v>
      </c>
      <c r="Y12" t="s">
        <v>84</v>
      </c>
      <c r="Z12" t="s">
        <v>85</v>
      </c>
      <c r="AA12" t="s">
        <v>85</v>
      </c>
      <c r="AB12" t="s">
        <v>86</v>
      </c>
      <c r="AC12" t="s">
        <v>87</v>
      </c>
      <c r="AD12" t="s">
        <v>88</v>
      </c>
      <c r="AE12" t="s">
        <v>89</v>
      </c>
    </row>
    <row r="13" spans="1:31" x14ac:dyDescent="0.25">
      <c r="A13">
        <v>19.326699999999999</v>
      </c>
      <c r="B13">
        <v>18.223400000000002</v>
      </c>
      <c r="C13">
        <v>19.512899999999998</v>
      </c>
      <c r="D13">
        <v>19.576799999999999</v>
      </c>
      <c r="E13" t="s">
        <v>27</v>
      </c>
      <c r="F13">
        <v>3</v>
      </c>
      <c r="I13" t="s">
        <v>28</v>
      </c>
      <c r="J13">
        <v>0.77415199999999995</v>
      </c>
      <c r="K13" s="1">
        <v>2.6279499999999998E-9</v>
      </c>
      <c r="L13">
        <v>129.05000000000001</v>
      </c>
      <c r="M13">
        <v>95.74</v>
      </c>
      <c r="N13">
        <v>129.05000000000001</v>
      </c>
      <c r="O13">
        <v>6.5409999999999996E-2</v>
      </c>
      <c r="P13">
        <v>81083000</v>
      </c>
      <c r="Q13">
        <v>214</v>
      </c>
      <c r="R13">
        <v>15.253299999999999</v>
      </c>
      <c r="S13">
        <v>22.052700000000002</v>
      </c>
      <c r="T13">
        <v>19.419799999999999</v>
      </c>
      <c r="U13">
        <v>18.900099999999998</v>
      </c>
      <c r="V13">
        <v>3.1526200000000002</v>
      </c>
      <c r="W13">
        <v>76.639799999999994</v>
      </c>
      <c r="X13" t="s">
        <v>90</v>
      </c>
      <c r="Y13" t="s">
        <v>91</v>
      </c>
      <c r="Z13" t="s">
        <v>92</v>
      </c>
      <c r="AA13" t="s">
        <v>92</v>
      </c>
      <c r="AB13" t="s">
        <v>93</v>
      </c>
      <c r="AC13" t="s">
        <v>94</v>
      </c>
      <c r="AD13" t="s">
        <v>95</v>
      </c>
      <c r="AE13" t="s">
        <v>96</v>
      </c>
    </row>
    <row r="14" spans="1:31" hidden="1" x14ac:dyDescent="0.25">
      <c r="A14">
        <v>14.9565</v>
      </c>
      <c r="B14">
        <v>12.792299999999999</v>
      </c>
      <c r="C14">
        <v>14.570399999999999</v>
      </c>
      <c r="D14">
        <v>14.8881</v>
      </c>
      <c r="E14" t="s">
        <v>27</v>
      </c>
      <c r="F14">
        <v>4</v>
      </c>
      <c r="I14" t="s">
        <v>28</v>
      </c>
      <c r="J14">
        <v>1</v>
      </c>
      <c r="K14" s="1">
        <v>1.85947E-11</v>
      </c>
      <c r="L14">
        <v>119.48</v>
      </c>
      <c r="M14">
        <v>91.111000000000004</v>
      </c>
      <c r="N14">
        <v>109.68</v>
      </c>
      <c r="O14">
        <v>-0.23421</v>
      </c>
      <c r="P14">
        <v>29222000</v>
      </c>
      <c r="Q14">
        <v>1176</v>
      </c>
      <c r="R14">
        <v>11.166</v>
      </c>
      <c r="S14">
        <v>20.822900000000001</v>
      </c>
      <c r="T14">
        <v>14.763500000000001</v>
      </c>
      <c r="U14">
        <v>13.840199999999999</v>
      </c>
      <c r="V14">
        <v>6.9827399999999997</v>
      </c>
      <c r="W14">
        <v>57.2072</v>
      </c>
      <c r="X14" t="s">
        <v>97</v>
      </c>
      <c r="Y14" t="s">
        <v>98</v>
      </c>
      <c r="Z14" t="s">
        <v>99</v>
      </c>
      <c r="AA14" t="s">
        <v>99</v>
      </c>
      <c r="AB14" t="s">
        <v>100</v>
      </c>
      <c r="AC14" t="s">
        <v>101</v>
      </c>
      <c r="AD14" t="s">
        <v>102</v>
      </c>
      <c r="AE14" t="s">
        <v>103</v>
      </c>
    </row>
    <row r="15" spans="1:31" x14ac:dyDescent="0.25">
      <c r="A15">
        <v>14.944599999999999</v>
      </c>
      <c r="B15">
        <v>15.1607</v>
      </c>
      <c r="C15">
        <v>15.1501</v>
      </c>
      <c r="D15">
        <v>14.817399999999999</v>
      </c>
      <c r="E15" t="s">
        <v>27</v>
      </c>
      <c r="F15">
        <v>2</v>
      </c>
      <c r="I15" t="s">
        <v>28</v>
      </c>
      <c r="J15">
        <v>0.96257499999999996</v>
      </c>
      <c r="K15" s="1">
        <v>9.3737100000000001E-183</v>
      </c>
      <c r="L15">
        <v>299.42</v>
      </c>
      <c r="M15">
        <v>196.29</v>
      </c>
      <c r="N15">
        <v>299.42</v>
      </c>
      <c r="O15">
        <v>0.42746000000000001</v>
      </c>
      <c r="P15">
        <v>16607000</v>
      </c>
      <c r="Q15">
        <v>334</v>
      </c>
      <c r="R15">
        <v>11.280799999999999</v>
      </c>
      <c r="S15">
        <v>19.440100000000001</v>
      </c>
      <c r="T15">
        <v>15.0474</v>
      </c>
      <c r="U15">
        <v>14.989100000000001</v>
      </c>
      <c r="V15">
        <v>4.45106</v>
      </c>
      <c r="W15">
        <v>60.072800000000001</v>
      </c>
      <c r="X15" t="s">
        <v>104</v>
      </c>
      <c r="Y15" t="s">
        <v>105</v>
      </c>
      <c r="Z15" t="s">
        <v>106</v>
      </c>
      <c r="AA15" t="s">
        <v>106</v>
      </c>
      <c r="AB15" t="s">
        <v>107</v>
      </c>
      <c r="AC15" t="s">
        <v>108</v>
      </c>
      <c r="AD15" t="s">
        <v>109</v>
      </c>
      <c r="AE15" t="s">
        <v>110</v>
      </c>
    </row>
    <row r="16" spans="1:31" hidden="1" x14ac:dyDescent="0.25">
      <c r="A16">
        <v>13.7592</v>
      </c>
      <c r="B16">
        <v>12.9727</v>
      </c>
      <c r="C16">
        <v>13.392300000000001</v>
      </c>
      <c r="D16">
        <v>13.258699999999999</v>
      </c>
      <c r="E16" t="s">
        <v>27</v>
      </c>
      <c r="F16">
        <v>3</v>
      </c>
      <c r="I16" t="s">
        <v>28</v>
      </c>
      <c r="J16">
        <v>0.99972799999999995</v>
      </c>
      <c r="K16" s="1">
        <v>5.8109999999999998E-5</v>
      </c>
      <c r="L16">
        <v>118.19</v>
      </c>
      <c r="M16">
        <v>73.995000000000005</v>
      </c>
      <c r="N16">
        <v>118.19</v>
      </c>
      <c r="O16">
        <v>-0.22867999999999999</v>
      </c>
      <c r="P16">
        <v>17142000</v>
      </c>
      <c r="Q16">
        <v>43</v>
      </c>
      <c r="R16">
        <v>12.661</v>
      </c>
      <c r="S16">
        <v>19.987200000000001</v>
      </c>
      <c r="T16">
        <v>13.575699999999999</v>
      </c>
      <c r="U16">
        <v>13.1157</v>
      </c>
      <c r="V16">
        <v>6.8714500000000003</v>
      </c>
      <c r="W16">
        <v>53.382899999999999</v>
      </c>
      <c r="X16" t="s">
        <v>111</v>
      </c>
      <c r="Y16" t="s">
        <v>112</v>
      </c>
      <c r="Z16" t="s">
        <v>106</v>
      </c>
      <c r="AA16" t="s">
        <v>106</v>
      </c>
      <c r="AB16" t="s">
        <v>113</v>
      </c>
      <c r="AC16" t="s">
        <v>114</v>
      </c>
      <c r="AD16" t="s">
        <v>115</v>
      </c>
      <c r="AE16" t="s">
        <v>116</v>
      </c>
    </row>
    <row r="17" spans="1:31" x14ac:dyDescent="0.25">
      <c r="A17">
        <v>13.791600000000001</v>
      </c>
      <c r="B17">
        <v>12.3994</v>
      </c>
      <c r="C17">
        <v>12.376300000000001</v>
      </c>
      <c r="D17">
        <v>11.269</v>
      </c>
      <c r="E17" t="s">
        <v>27</v>
      </c>
      <c r="F17">
        <v>3</v>
      </c>
      <c r="I17" t="s">
        <v>28</v>
      </c>
      <c r="J17">
        <v>1</v>
      </c>
      <c r="K17">
        <v>3.72252E-4</v>
      </c>
      <c r="L17">
        <v>101.6</v>
      </c>
      <c r="M17">
        <v>35.9</v>
      </c>
      <c r="N17">
        <v>101.6</v>
      </c>
      <c r="O17">
        <v>0.37813999999999998</v>
      </c>
      <c r="P17">
        <v>2647800</v>
      </c>
      <c r="Q17">
        <v>547</v>
      </c>
      <c r="R17">
        <v>10.3089</v>
      </c>
      <c r="S17">
        <v>18.052700000000002</v>
      </c>
      <c r="T17">
        <v>13.084</v>
      </c>
      <c r="U17">
        <v>11.834199999999999</v>
      </c>
      <c r="V17">
        <v>6.2184699999999999</v>
      </c>
      <c r="W17">
        <v>49.836300000000001</v>
      </c>
      <c r="X17" t="s">
        <v>117</v>
      </c>
      <c r="Y17" t="s">
        <v>118</v>
      </c>
      <c r="Z17" t="s">
        <v>119</v>
      </c>
      <c r="AA17" t="s">
        <v>119</v>
      </c>
      <c r="AB17" t="s">
        <v>120</v>
      </c>
      <c r="AC17" t="s">
        <v>121</v>
      </c>
      <c r="AD17" t="s">
        <v>122</v>
      </c>
      <c r="AE17" t="s">
        <v>123</v>
      </c>
    </row>
    <row r="18" spans="1:31" x14ac:dyDescent="0.25">
      <c r="A18">
        <v>14.085100000000001</v>
      </c>
      <c r="B18">
        <v>12.648899999999999</v>
      </c>
      <c r="C18">
        <v>14.0375</v>
      </c>
      <c r="D18">
        <v>14.843400000000001</v>
      </c>
      <c r="E18" t="s">
        <v>27</v>
      </c>
      <c r="F18">
        <v>2</v>
      </c>
      <c r="I18" t="s">
        <v>28</v>
      </c>
      <c r="J18">
        <v>0.98171299999999995</v>
      </c>
      <c r="K18" s="1">
        <v>2.9984999999999998E-5</v>
      </c>
      <c r="L18">
        <v>128.91</v>
      </c>
      <c r="M18">
        <v>57.404000000000003</v>
      </c>
      <c r="N18">
        <v>128.91</v>
      </c>
      <c r="O18">
        <v>2.6147E-2</v>
      </c>
      <c r="P18">
        <v>14962000</v>
      </c>
      <c r="Q18">
        <v>1497</v>
      </c>
      <c r="R18">
        <v>12.255100000000001</v>
      </c>
      <c r="S18">
        <v>20.066700000000001</v>
      </c>
      <c r="T18">
        <v>14.061299999999999</v>
      </c>
      <c r="U18">
        <v>13.7461</v>
      </c>
      <c r="V18">
        <v>6.3205799999999996</v>
      </c>
      <c r="W18">
        <v>55.614899999999999</v>
      </c>
      <c r="X18" t="s">
        <v>124</v>
      </c>
      <c r="Y18" t="s">
        <v>125</v>
      </c>
      <c r="Z18" t="s">
        <v>126</v>
      </c>
      <c r="AA18" t="s">
        <v>126</v>
      </c>
      <c r="AB18" t="s">
        <v>127</v>
      </c>
      <c r="AC18" t="s">
        <v>128</v>
      </c>
      <c r="AD18" t="s">
        <v>129</v>
      </c>
      <c r="AE18" t="s">
        <v>130</v>
      </c>
    </row>
    <row r="19" spans="1:31" hidden="1" x14ac:dyDescent="0.25">
      <c r="A19">
        <v>11.8512</v>
      </c>
      <c r="B19">
        <v>11.3483</v>
      </c>
      <c r="C19">
        <v>10.3363</v>
      </c>
      <c r="D19">
        <v>12.8706</v>
      </c>
      <c r="E19" t="s">
        <v>27</v>
      </c>
      <c r="F19">
        <v>2</v>
      </c>
      <c r="I19" t="s">
        <v>28</v>
      </c>
      <c r="J19">
        <v>0.93431299999999995</v>
      </c>
      <c r="K19">
        <v>7.8557599999999996E-4</v>
      </c>
      <c r="L19">
        <v>111.06</v>
      </c>
      <c r="M19">
        <v>54.514000000000003</v>
      </c>
      <c r="N19">
        <v>111.06</v>
      </c>
      <c r="O19">
        <v>0.13194</v>
      </c>
      <c r="P19">
        <v>21978000</v>
      </c>
      <c r="Q19">
        <v>1230</v>
      </c>
      <c r="R19">
        <v>12.986599999999999</v>
      </c>
      <c r="S19">
        <v>20.416499999999999</v>
      </c>
      <c r="T19">
        <v>11.0938</v>
      </c>
      <c r="U19">
        <v>12.109500000000001</v>
      </c>
      <c r="V19">
        <v>8.3070199999999996</v>
      </c>
      <c r="W19">
        <v>46.406399999999998</v>
      </c>
      <c r="X19" t="s">
        <v>124</v>
      </c>
      <c r="Y19" t="s">
        <v>131</v>
      </c>
      <c r="Z19" t="s">
        <v>126</v>
      </c>
      <c r="AA19" t="s">
        <v>126</v>
      </c>
      <c r="AB19" t="s">
        <v>127</v>
      </c>
      <c r="AC19" t="s">
        <v>128</v>
      </c>
      <c r="AD19" t="s">
        <v>132</v>
      </c>
      <c r="AE19" t="s">
        <v>133</v>
      </c>
    </row>
    <row r="20" spans="1:31" x14ac:dyDescent="0.25">
      <c r="A20">
        <v>13.284700000000001</v>
      </c>
      <c r="B20">
        <v>12.278</v>
      </c>
      <c r="C20">
        <v>12.1959</v>
      </c>
      <c r="D20">
        <v>13.175000000000001</v>
      </c>
      <c r="E20" t="s">
        <v>27</v>
      </c>
      <c r="F20">
        <v>3</v>
      </c>
      <c r="I20" t="s">
        <v>28</v>
      </c>
      <c r="J20">
        <v>1</v>
      </c>
      <c r="K20">
        <v>2.5229599999999999E-3</v>
      </c>
      <c r="L20">
        <v>82.515000000000001</v>
      </c>
      <c r="M20">
        <v>37.148000000000003</v>
      </c>
      <c r="N20">
        <v>82.515000000000001</v>
      </c>
      <c r="O20">
        <v>-9.8526000000000002E-2</v>
      </c>
      <c r="P20">
        <v>3352800</v>
      </c>
      <c r="Q20">
        <v>546</v>
      </c>
      <c r="R20" t="s">
        <v>45</v>
      </c>
      <c r="S20">
        <v>17.437100000000001</v>
      </c>
      <c r="T20">
        <v>12.7403</v>
      </c>
      <c r="U20">
        <v>12.7265</v>
      </c>
      <c r="V20">
        <v>4.7106500000000002</v>
      </c>
      <c r="W20">
        <v>50.933599999999998</v>
      </c>
      <c r="X20" t="s">
        <v>134</v>
      </c>
      <c r="Y20">
        <v>546</v>
      </c>
      <c r="Z20" t="s">
        <v>134</v>
      </c>
      <c r="AA20" t="s">
        <v>134</v>
      </c>
      <c r="AB20" t="s">
        <v>135</v>
      </c>
      <c r="AC20" t="s">
        <v>136</v>
      </c>
      <c r="AD20" t="s">
        <v>137</v>
      </c>
      <c r="AE20" t="s">
        <v>138</v>
      </c>
    </row>
    <row r="21" spans="1:31" x14ac:dyDescent="0.25">
      <c r="A21">
        <v>13.105399999999999</v>
      </c>
      <c r="B21">
        <v>12.498699999999999</v>
      </c>
      <c r="C21">
        <v>12.5578</v>
      </c>
      <c r="D21">
        <v>12.656599999999999</v>
      </c>
      <c r="E21" t="s">
        <v>27</v>
      </c>
      <c r="F21">
        <v>3</v>
      </c>
      <c r="I21" t="s">
        <v>28</v>
      </c>
      <c r="J21">
        <v>1</v>
      </c>
      <c r="K21">
        <v>1.00333E-2</v>
      </c>
      <c r="L21">
        <v>71.221000000000004</v>
      </c>
      <c r="M21">
        <v>31.303000000000001</v>
      </c>
      <c r="N21">
        <v>71.221000000000004</v>
      </c>
      <c r="O21">
        <v>0.20627000000000001</v>
      </c>
      <c r="P21">
        <v>4598500</v>
      </c>
      <c r="Q21">
        <v>85</v>
      </c>
      <c r="R21">
        <v>11.799799999999999</v>
      </c>
      <c r="S21">
        <v>17.650600000000001</v>
      </c>
      <c r="T21">
        <v>12.8316</v>
      </c>
      <c r="U21">
        <v>12.5777</v>
      </c>
      <c r="V21">
        <v>5.0729499999999996</v>
      </c>
      <c r="W21">
        <v>50.818399999999997</v>
      </c>
      <c r="X21" t="s">
        <v>139</v>
      </c>
      <c r="Y21" t="s">
        <v>140</v>
      </c>
      <c r="Z21" t="s">
        <v>141</v>
      </c>
      <c r="AA21" t="s">
        <v>142</v>
      </c>
      <c r="AB21" t="s">
        <v>143</v>
      </c>
      <c r="AC21" t="s">
        <v>144</v>
      </c>
      <c r="AD21" t="s">
        <v>145</v>
      </c>
      <c r="AE21" t="s">
        <v>146</v>
      </c>
    </row>
    <row r="22" spans="1:31" x14ac:dyDescent="0.25">
      <c r="A22">
        <v>14.7508</v>
      </c>
      <c r="B22">
        <v>14.2927</v>
      </c>
      <c r="C22">
        <v>14.6448</v>
      </c>
      <c r="D22">
        <v>14.74</v>
      </c>
      <c r="E22" t="s">
        <v>27</v>
      </c>
      <c r="F22">
        <v>3</v>
      </c>
      <c r="I22" t="s">
        <v>28</v>
      </c>
      <c r="J22">
        <v>0.99668999999999996</v>
      </c>
      <c r="K22" s="1">
        <v>2.2989100000000002E-22</v>
      </c>
      <c r="L22">
        <v>167.73</v>
      </c>
      <c r="M22">
        <v>104.52</v>
      </c>
      <c r="N22">
        <v>75.911000000000001</v>
      </c>
      <c r="O22">
        <v>-0.1159</v>
      </c>
      <c r="P22">
        <v>98311000</v>
      </c>
      <c r="Q22">
        <v>247</v>
      </c>
      <c r="R22">
        <v>12.395099999999999</v>
      </c>
      <c r="S22">
        <v>20.752400000000002</v>
      </c>
      <c r="T22">
        <v>14.697800000000001</v>
      </c>
      <c r="U22">
        <v>14.516400000000001</v>
      </c>
      <c r="V22">
        <v>6.2360199999999999</v>
      </c>
      <c r="W22">
        <v>58.428199999999997</v>
      </c>
      <c r="X22" t="s">
        <v>147</v>
      </c>
      <c r="Y22" t="s">
        <v>148</v>
      </c>
      <c r="Z22" t="s">
        <v>149</v>
      </c>
      <c r="AA22" t="s">
        <v>149</v>
      </c>
      <c r="AB22" t="s">
        <v>150</v>
      </c>
      <c r="AC22" t="s">
        <v>151</v>
      </c>
      <c r="AD22" t="s">
        <v>152</v>
      </c>
      <c r="AE22" t="s">
        <v>153</v>
      </c>
    </row>
    <row r="23" spans="1:31" x14ac:dyDescent="0.25">
      <c r="A23">
        <v>13.7563</v>
      </c>
      <c r="B23">
        <v>13.6805</v>
      </c>
      <c r="C23">
        <v>13.8193</v>
      </c>
      <c r="D23">
        <v>13.9092</v>
      </c>
      <c r="E23" t="s">
        <v>27</v>
      </c>
      <c r="F23">
        <v>5</v>
      </c>
      <c r="I23" t="s">
        <v>28</v>
      </c>
      <c r="J23">
        <v>1</v>
      </c>
      <c r="K23">
        <v>3.4682900000000003E-2</v>
      </c>
      <c r="L23">
        <v>44.277999999999999</v>
      </c>
      <c r="M23">
        <v>25.206</v>
      </c>
      <c r="N23">
        <v>44.277999999999999</v>
      </c>
      <c r="O23">
        <v>-0.18021000000000001</v>
      </c>
      <c r="P23">
        <v>4925500</v>
      </c>
      <c r="Q23">
        <v>177</v>
      </c>
      <c r="R23">
        <v>10.4253</v>
      </c>
      <c r="S23">
        <v>18.219200000000001</v>
      </c>
      <c r="T23">
        <v>13.787800000000001</v>
      </c>
      <c r="U23">
        <v>13.7949</v>
      </c>
      <c r="V23">
        <v>4.4243499999999996</v>
      </c>
      <c r="W23">
        <v>55.165300000000002</v>
      </c>
      <c r="X23" t="s">
        <v>154</v>
      </c>
      <c r="Y23" t="s">
        <v>155</v>
      </c>
      <c r="Z23" t="s">
        <v>156</v>
      </c>
      <c r="AA23" t="s">
        <v>156</v>
      </c>
      <c r="AB23" t="s">
        <v>157</v>
      </c>
      <c r="AC23" t="s">
        <v>158</v>
      </c>
      <c r="AD23" t="s">
        <v>159</v>
      </c>
      <c r="AE23" t="s">
        <v>160</v>
      </c>
    </row>
    <row r="24" spans="1:31" hidden="1" x14ac:dyDescent="0.25">
      <c r="A24">
        <v>12.5905</v>
      </c>
      <c r="B24">
        <v>11.094099999999999</v>
      </c>
      <c r="C24">
        <v>13.1571</v>
      </c>
      <c r="D24">
        <v>13.182399999999999</v>
      </c>
      <c r="E24" t="s">
        <v>27</v>
      </c>
      <c r="F24">
        <v>3</v>
      </c>
      <c r="I24" t="s">
        <v>28</v>
      </c>
      <c r="J24">
        <v>0.77961400000000003</v>
      </c>
      <c r="K24" s="1">
        <v>1.93509E-12</v>
      </c>
      <c r="L24">
        <v>137.46</v>
      </c>
      <c r="M24">
        <v>92.84</v>
      </c>
      <c r="N24">
        <v>137.46</v>
      </c>
      <c r="O24">
        <v>-0.18442</v>
      </c>
      <c r="P24">
        <v>38038000</v>
      </c>
      <c r="Q24">
        <v>53</v>
      </c>
      <c r="R24">
        <v>13.8912</v>
      </c>
      <c r="S24">
        <v>21.5794</v>
      </c>
      <c r="T24">
        <v>12.873799999999999</v>
      </c>
      <c r="U24">
        <v>12.138299999999999</v>
      </c>
      <c r="V24">
        <v>9.4411299999999994</v>
      </c>
      <c r="W24">
        <v>50.024099999999997</v>
      </c>
      <c r="X24" t="s">
        <v>161</v>
      </c>
      <c r="Y24" t="s">
        <v>162</v>
      </c>
      <c r="Z24" t="s">
        <v>163</v>
      </c>
      <c r="AA24" t="s">
        <v>163</v>
      </c>
      <c r="AB24" t="s">
        <v>164</v>
      </c>
      <c r="AC24" t="s">
        <v>165</v>
      </c>
      <c r="AD24" t="s">
        <v>166</v>
      </c>
      <c r="AE24" t="s">
        <v>167</v>
      </c>
    </row>
    <row r="25" spans="1:31" x14ac:dyDescent="0.25">
      <c r="A25">
        <v>14.3969</v>
      </c>
      <c r="B25">
        <v>14.244400000000001</v>
      </c>
      <c r="C25">
        <v>14.089499999999999</v>
      </c>
      <c r="D25">
        <v>14.430099999999999</v>
      </c>
      <c r="E25" t="s">
        <v>27</v>
      </c>
      <c r="F25">
        <v>3</v>
      </c>
      <c r="I25" t="s">
        <v>28</v>
      </c>
      <c r="J25">
        <v>0.80343200000000004</v>
      </c>
      <c r="K25">
        <v>7.84405E-3</v>
      </c>
      <c r="L25">
        <v>67.135999999999996</v>
      </c>
      <c r="M25">
        <v>21.413</v>
      </c>
      <c r="N25">
        <v>67.135999999999996</v>
      </c>
      <c r="O25">
        <v>0.25951000000000002</v>
      </c>
      <c r="P25">
        <v>4192300</v>
      </c>
      <c r="Q25">
        <v>58</v>
      </c>
      <c r="R25">
        <v>5.4370900000000004</v>
      </c>
      <c r="S25">
        <v>18.655999999999999</v>
      </c>
      <c r="T25">
        <v>14.2432</v>
      </c>
      <c r="U25">
        <v>14.337199999999999</v>
      </c>
      <c r="V25">
        <v>4.3187800000000003</v>
      </c>
      <c r="W25">
        <v>57.160800000000002</v>
      </c>
      <c r="X25" t="s">
        <v>161</v>
      </c>
      <c r="Y25" t="s">
        <v>168</v>
      </c>
      <c r="Z25" t="s">
        <v>163</v>
      </c>
      <c r="AA25" t="s">
        <v>163</v>
      </c>
      <c r="AB25" t="s">
        <v>164</v>
      </c>
      <c r="AC25" t="s">
        <v>165</v>
      </c>
      <c r="AD25" t="s">
        <v>169</v>
      </c>
      <c r="AE25" t="s">
        <v>170</v>
      </c>
    </row>
    <row r="26" spans="1:31" hidden="1" x14ac:dyDescent="0.25">
      <c r="A26">
        <v>13.170500000000001</v>
      </c>
      <c r="B26">
        <v>9.5318500000000004</v>
      </c>
      <c r="C26">
        <v>12.952</v>
      </c>
      <c r="D26">
        <v>11.9084</v>
      </c>
      <c r="E26" t="s">
        <v>27</v>
      </c>
      <c r="F26">
        <v>3</v>
      </c>
      <c r="I26" t="s">
        <v>28</v>
      </c>
      <c r="J26">
        <v>0.97315399999999996</v>
      </c>
      <c r="K26" s="1">
        <v>9.717519999999999E-7</v>
      </c>
      <c r="L26">
        <v>102.29</v>
      </c>
      <c r="M26">
        <v>55.923999999999999</v>
      </c>
      <c r="N26">
        <v>102.29</v>
      </c>
      <c r="O26">
        <v>-2.3212000000000002</v>
      </c>
      <c r="P26">
        <v>11301000</v>
      </c>
      <c r="Q26">
        <v>715</v>
      </c>
      <c r="R26">
        <v>12.802899999999999</v>
      </c>
      <c r="S26">
        <v>18.591899999999999</v>
      </c>
      <c r="T26">
        <v>13.061199999999999</v>
      </c>
      <c r="U26">
        <v>10.7201</v>
      </c>
      <c r="V26">
        <v>7.8718300000000001</v>
      </c>
      <c r="W26">
        <v>47.5627</v>
      </c>
      <c r="X26" t="s">
        <v>171</v>
      </c>
      <c r="Y26" t="s">
        <v>172</v>
      </c>
      <c r="Z26" t="s">
        <v>173</v>
      </c>
      <c r="AA26" t="s">
        <v>173</v>
      </c>
      <c r="AB26" t="s">
        <v>174</v>
      </c>
      <c r="AC26" t="s">
        <v>175</v>
      </c>
      <c r="AD26" t="s">
        <v>176</v>
      </c>
      <c r="AE26" t="s">
        <v>177</v>
      </c>
    </row>
    <row r="27" spans="1:31" x14ac:dyDescent="0.25">
      <c r="A27">
        <v>13.4962</v>
      </c>
      <c r="B27">
        <v>13.4276</v>
      </c>
      <c r="C27">
        <v>13.8011</v>
      </c>
      <c r="D27">
        <v>13.6938</v>
      </c>
      <c r="E27" t="s">
        <v>27</v>
      </c>
      <c r="F27">
        <v>2</v>
      </c>
      <c r="I27" t="s">
        <v>28</v>
      </c>
      <c r="J27">
        <v>0.97111099999999995</v>
      </c>
      <c r="K27">
        <v>4.2012399999999998E-2</v>
      </c>
      <c r="L27">
        <v>64.265000000000001</v>
      </c>
      <c r="M27">
        <v>6.8010999999999999</v>
      </c>
      <c r="N27">
        <v>64.265000000000001</v>
      </c>
      <c r="O27">
        <v>8.5001999999999994E-2</v>
      </c>
      <c r="P27">
        <v>5919800</v>
      </c>
      <c r="Q27">
        <v>44</v>
      </c>
      <c r="R27">
        <v>8.1324699999999996</v>
      </c>
      <c r="S27">
        <v>18.580400000000001</v>
      </c>
      <c r="T27">
        <v>13.6487</v>
      </c>
      <c r="U27">
        <v>13.560700000000001</v>
      </c>
      <c r="V27">
        <v>5.0196899999999998</v>
      </c>
      <c r="W27">
        <v>54.418700000000001</v>
      </c>
      <c r="X27" t="s">
        <v>178</v>
      </c>
      <c r="Y27" t="s">
        <v>179</v>
      </c>
      <c r="Z27" t="s">
        <v>180</v>
      </c>
      <c r="AA27" t="s">
        <v>180</v>
      </c>
      <c r="AB27" t="s">
        <v>181</v>
      </c>
      <c r="AC27" t="s">
        <v>182</v>
      </c>
      <c r="AD27" t="s">
        <v>183</v>
      </c>
      <c r="AE27" t="s">
        <v>184</v>
      </c>
    </row>
    <row r="28" spans="1:31" x14ac:dyDescent="0.25">
      <c r="A28">
        <v>11.2498</v>
      </c>
      <c r="B28">
        <v>11.374599999999999</v>
      </c>
      <c r="C28">
        <v>10.724299999999999</v>
      </c>
      <c r="D28">
        <v>11.049099999999999</v>
      </c>
      <c r="E28" t="s">
        <v>27</v>
      </c>
      <c r="F28">
        <v>3</v>
      </c>
      <c r="I28" t="s">
        <v>28</v>
      </c>
      <c r="J28">
        <v>1</v>
      </c>
      <c r="K28">
        <v>2.2063299999999998E-3</v>
      </c>
      <c r="L28">
        <v>90.697000000000003</v>
      </c>
      <c r="M28">
        <v>38.625999999999998</v>
      </c>
      <c r="N28">
        <v>90.697000000000003</v>
      </c>
      <c r="O28">
        <v>-0.19786000000000001</v>
      </c>
      <c r="P28">
        <v>1314000</v>
      </c>
      <c r="Q28">
        <v>401</v>
      </c>
      <c r="R28">
        <v>10.7842</v>
      </c>
      <c r="S28">
        <v>16.656300000000002</v>
      </c>
      <c r="T28">
        <v>10.987</v>
      </c>
      <c r="U28">
        <v>11.2118</v>
      </c>
      <c r="V28">
        <v>5.4445199999999998</v>
      </c>
      <c r="W28">
        <v>44.3977</v>
      </c>
      <c r="X28" t="s">
        <v>185</v>
      </c>
      <c r="Y28" t="s">
        <v>186</v>
      </c>
      <c r="Z28" t="s">
        <v>187</v>
      </c>
      <c r="AA28" t="s">
        <v>187</v>
      </c>
      <c r="AB28" t="s">
        <v>188</v>
      </c>
      <c r="AC28" t="s">
        <v>189</v>
      </c>
      <c r="AD28" t="s">
        <v>190</v>
      </c>
      <c r="AE28" t="s">
        <v>191</v>
      </c>
    </row>
    <row r="29" spans="1:31" x14ac:dyDescent="0.25">
      <c r="A29">
        <v>13.1035</v>
      </c>
      <c r="B29">
        <v>10.538600000000001</v>
      </c>
      <c r="C29">
        <v>11.644399999999999</v>
      </c>
      <c r="D29">
        <v>11.312799999999999</v>
      </c>
      <c r="E29" t="s">
        <v>27</v>
      </c>
      <c r="F29">
        <v>3</v>
      </c>
      <c r="I29" t="s">
        <v>28</v>
      </c>
      <c r="J29">
        <v>0.99985199999999996</v>
      </c>
      <c r="K29" s="1">
        <v>3.4422100000000002E-7</v>
      </c>
      <c r="L29">
        <v>126.34</v>
      </c>
      <c r="M29">
        <v>24.456</v>
      </c>
      <c r="N29">
        <v>126.34</v>
      </c>
      <c r="O29">
        <v>-4.5379000000000003E-2</v>
      </c>
      <c r="P29">
        <v>2837300</v>
      </c>
      <c r="Q29">
        <v>127</v>
      </c>
      <c r="R29">
        <v>9.6852599999999995</v>
      </c>
      <c r="S29">
        <v>17.4922</v>
      </c>
      <c r="T29">
        <v>12.374000000000001</v>
      </c>
      <c r="U29">
        <v>10.925700000000001</v>
      </c>
      <c r="V29">
        <v>6.5665399999999998</v>
      </c>
      <c r="W29">
        <v>46.599400000000003</v>
      </c>
      <c r="X29" t="s">
        <v>192</v>
      </c>
      <c r="Y29" t="s">
        <v>193</v>
      </c>
      <c r="Z29" t="s">
        <v>187</v>
      </c>
      <c r="AA29" t="s">
        <v>187</v>
      </c>
      <c r="AB29" t="s">
        <v>188</v>
      </c>
      <c r="AC29" t="s">
        <v>189</v>
      </c>
      <c r="AD29" t="s">
        <v>194</v>
      </c>
      <c r="AE29" t="s">
        <v>195</v>
      </c>
    </row>
    <row r="30" spans="1:31" hidden="1" x14ac:dyDescent="0.25">
      <c r="A30">
        <v>15.5656</v>
      </c>
      <c r="B30">
        <v>12.7338</v>
      </c>
      <c r="C30">
        <v>15.5779</v>
      </c>
      <c r="D30">
        <v>11.5436</v>
      </c>
      <c r="E30" t="s">
        <v>27</v>
      </c>
      <c r="F30">
        <v>4</v>
      </c>
      <c r="I30" t="s">
        <v>28</v>
      </c>
      <c r="J30">
        <v>0.94993700000000003</v>
      </c>
      <c r="K30">
        <v>2.32759E-4</v>
      </c>
      <c r="L30">
        <v>84.034999999999997</v>
      </c>
      <c r="M30">
        <v>56.424999999999997</v>
      </c>
      <c r="N30">
        <v>84.034999999999997</v>
      </c>
      <c r="O30">
        <v>-7.3994000000000004E-2</v>
      </c>
      <c r="P30">
        <v>137380000</v>
      </c>
      <c r="Q30">
        <v>90</v>
      </c>
      <c r="R30">
        <v>15.123699999999999</v>
      </c>
      <c r="S30">
        <v>21.313199999999998</v>
      </c>
      <c r="T30">
        <v>15.5718</v>
      </c>
      <c r="U30">
        <v>12.1387</v>
      </c>
      <c r="V30">
        <v>9.1745099999999997</v>
      </c>
      <c r="W30">
        <v>55.420900000000003</v>
      </c>
      <c r="X30" t="s">
        <v>196</v>
      </c>
      <c r="Y30" t="s">
        <v>197</v>
      </c>
      <c r="Z30" t="s">
        <v>198</v>
      </c>
      <c r="AA30" t="s">
        <v>198</v>
      </c>
      <c r="AB30" t="s">
        <v>199</v>
      </c>
      <c r="AC30" t="s">
        <v>200</v>
      </c>
      <c r="AD30" t="s">
        <v>201</v>
      </c>
      <c r="AE30" t="s">
        <v>202</v>
      </c>
    </row>
    <row r="31" spans="1:31" hidden="1" x14ac:dyDescent="0.25">
      <c r="A31">
        <v>10.528700000000001</v>
      </c>
      <c r="B31">
        <v>10.251099999999999</v>
      </c>
      <c r="C31">
        <v>9.8587299999999995</v>
      </c>
      <c r="D31">
        <v>10.679399999999999</v>
      </c>
      <c r="E31" t="s">
        <v>27</v>
      </c>
      <c r="F31">
        <v>2</v>
      </c>
      <c r="I31" t="s">
        <v>28</v>
      </c>
      <c r="J31">
        <v>0.89884399999999998</v>
      </c>
      <c r="K31" s="1">
        <v>1.85419E-18</v>
      </c>
      <c r="L31">
        <v>150.13999999999999</v>
      </c>
      <c r="M31">
        <v>79.730999999999995</v>
      </c>
      <c r="N31">
        <v>150.13999999999999</v>
      </c>
      <c r="O31">
        <v>1.5509999999999999</v>
      </c>
      <c r="P31">
        <v>3457400</v>
      </c>
      <c r="Q31">
        <v>377</v>
      </c>
      <c r="R31">
        <v>10.0267</v>
      </c>
      <c r="S31">
        <v>17.7075</v>
      </c>
      <c r="T31">
        <v>10.1937</v>
      </c>
      <c r="U31">
        <v>10.465299999999999</v>
      </c>
      <c r="V31">
        <v>7.2422599999999999</v>
      </c>
      <c r="W31">
        <v>41.317999999999998</v>
      </c>
      <c r="X31" t="s">
        <v>203</v>
      </c>
      <c r="Y31" t="s">
        <v>204</v>
      </c>
      <c r="Z31" t="s">
        <v>205</v>
      </c>
      <c r="AA31" t="s">
        <v>205</v>
      </c>
      <c r="AB31" t="s">
        <v>206</v>
      </c>
      <c r="AC31" t="s">
        <v>207</v>
      </c>
      <c r="AD31" t="s">
        <v>208</v>
      </c>
      <c r="AE31" t="s">
        <v>209</v>
      </c>
    </row>
    <row r="32" spans="1:31" x14ac:dyDescent="0.25">
      <c r="A32">
        <v>14.3787</v>
      </c>
      <c r="B32">
        <v>13.227</v>
      </c>
      <c r="C32">
        <v>14.042299999999999</v>
      </c>
      <c r="D32">
        <v>13.879099999999999</v>
      </c>
      <c r="E32" t="s">
        <v>27</v>
      </c>
      <c r="F32">
        <v>3</v>
      </c>
      <c r="I32" t="s">
        <v>28</v>
      </c>
      <c r="J32">
        <v>1</v>
      </c>
      <c r="K32" s="1">
        <v>1.9050299999999999E-10</v>
      </c>
      <c r="L32">
        <v>146.77000000000001</v>
      </c>
      <c r="M32">
        <v>106.27</v>
      </c>
      <c r="N32">
        <v>146.77000000000001</v>
      </c>
      <c r="O32">
        <v>0.30013000000000001</v>
      </c>
      <c r="P32">
        <v>6822000</v>
      </c>
      <c r="Q32">
        <v>237</v>
      </c>
      <c r="R32">
        <v>12.2133</v>
      </c>
      <c r="S32">
        <v>18.196899999999999</v>
      </c>
      <c r="T32">
        <v>14.2105</v>
      </c>
      <c r="U32">
        <v>13.553000000000001</v>
      </c>
      <c r="V32">
        <v>4.6438300000000003</v>
      </c>
      <c r="W32">
        <v>55.527099999999997</v>
      </c>
      <c r="X32" t="s">
        <v>210</v>
      </c>
      <c r="Y32" t="s">
        <v>211</v>
      </c>
      <c r="Z32" t="s">
        <v>212</v>
      </c>
      <c r="AA32" t="s">
        <v>212</v>
      </c>
      <c r="AB32" t="s">
        <v>213</v>
      </c>
      <c r="AC32" t="s">
        <v>214</v>
      </c>
      <c r="AD32" t="s">
        <v>215</v>
      </c>
      <c r="AE32" t="s">
        <v>216</v>
      </c>
    </row>
    <row r="33" spans="1:31" x14ac:dyDescent="0.25">
      <c r="A33">
        <v>14.1404</v>
      </c>
      <c r="B33">
        <v>13.4261</v>
      </c>
      <c r="C33">
        <v>13.8171</v>
      </c>
      <c r="D33">
        <v>14.3788</v>
      </c>
      <c r="E33" t="s">
        <v>27</v>
      </c>
      <c r="F33">
        <v>3</v>
      </c>
      <c r="I33" t="s">
        <v>28</v>
      </c>
      <c r="J33">
        <v>0.99999199999999999</v>
      </c>
      <c r="K33" s="1">
        <v>3.2009899999999999E-19</v>
      </c>
      <c r="L33">
        <v>158.91</v>
      </c>
      <c r="M33">
        <v>108.69</v>
      </c>
      <c r="N33">
        <v>158.91</v>
      </c>
      <c r="O33">
        <v>-0.23311000000000001</v>
      </c>
      <c r="P33">
        <v>14128000</v>
      </c>
      <c r="Q33">
        <v>91</v>
      </c>
      <c r="R33">
        <v>11.3552</v>
      </c>
      <c r="S33">
        <v>18.509599999999999</v>
      </c>
      <c r="T33">
        <v>13.9788</v>
      </c>
      <c r="U33">
        <v>13.9025</v>
      </c>
      <c r="V33">
        <v>4.6071400000000002</v>
      </c>
      <c r="W33">
        <v>55.7624</v>
      </c>
      <c r="X33" t="s">
        <v>217</v>
      </c>
      <c r="Y33" t="s">
        <v>218</v>
      </c>
      <c r="Z33" t="s">
        <v>219</v>
      </c>
      <c r="AA33" t="s">
        <v>219</v>
      </c>
      <c r="AB33" t="s">
        <v>220</v>
      </c>
      <c r="AC33" t="s">
        <v>221</v>
      </c>
      <c r="AD33" t="s">
        <v>222</v>
      </c>
      <c r="AE33" t="s">
        <v>223</v>
      </c>
    </row>
    <row r="34" spans="1:31" x14ac:dyDescent="0.25">
      <c r="A34">
        <v>13.261900000000001</v>
      </c>
      <c r="B34">
        <v>13.7316</v>
      </c>
      <c r="C34">
        <v>13.295299999999999</v>
      </c>
      <c r="D34">
        <v>12.920199999999999</v>
      </c>
      <c r="E34" t="s">
        <v>27</v>
      </c>
      <c r="F34">
        <v>3</v>
      </c>
      <c r="I34" t="s">
        <v>28</v>
      </c>
      <c r="J34">
        <v>0.98992500000000005</v>
      </c>
      <c r="K34">
        <v>3.5313600000000001E-2</v>
      </c>
      <c r="L34">
        <v>62.165999999999997</v>
      </c>
      <c r="M34">
        <v>17.007999999999999</v>
      </c>
      <c r="N34">
        <v>62.165999999999997</v>
      </c>
      <c r="O34">
        <v>0.27593000000000001</v>
      </c>
      <c r="P34">
        <v>2786900</v>
      </c>
      <c r="Q34">
        <v>441</v>
      </c>
      <c r="R34">
        <v>9.7514099999999999</v>
      </c>
      <c r="S34">
        <v>17.1723</v>
      </c>
      <c r="T34">
        <v>13.278600000000001</v>
      </c>
      <c r="U34">
        <v>13.325900000000001</v>
      </c>
      <c r="V34">
        <v>3.8464100000000001</v>
      </c>
      <c r="W34">
        <v>53.209000000000003</v>
      </c>
      <c r="X34" t="s">
        <v>224</v>
      </c>
      <c r="Y34" t="s">
        <v>225</v>
      </c>
      <c r="Z34" t="s">
        <v>226</v>
      </c>
      <c r="AA34" t="s">
        <v>226</v>
      </c>
      <c r="AB34" t="s">
        <v>227</v>
      </c>
      <c r="AC34" t="s">
        <v>228</v>
      </c>
      <c r="AD34" t="s">
        <v>229</v>
      </c>
      <c r="AE34" t="s">
        <v>230</v>
      </c>
    </row>
    <row r="35" spans="1:31" x14ac:dyDescent="0.25">
      <c r="A35">
        <v>12.998900000000001</v>
      </c>
      <c r="B35">
        <v>12.393700000000001</v>
      </c>
      <c r="C35">
        <v>12.5747</v>
      </c>
      <c r="D35">
        <v>12.767099999999999</v>
      </c>
      <c r="E35" t="s">
        <v>27</v>
      </c>
      <c r="F35">
        <v>3</v>
      </c>
      <c r="I35" t="s">
        <v>28</v>
      </c>
      <c r="J35">
        <v>0.80127700000000002</v>
      </c>
      <c r="K35" s="1">
        <v>1.7676799999999999E-22</v>
      </c>
      <c r="L35">
        <v>141.36000000000001</v>
      </c>
      <c r="M35">
        <v>121.2</v>
      </c>
      <c r="N35">
        <v>141.36000000000001</v>
      </c>
      <c r="O35">
        <v>0.26091999999999999</v>
      </c>
      <c r="P35">
        <v>10369000</v>
      </c>
      <c r="Q35">
        <v>225</v>
      </c>
      <c r="R35">
        <v>10.5061</v>
      </c>
      <c r="S35">
        <v>19.0623</v>
      </c>
      <c r="T35">
        <v>12.786799999999999</v>
      </c>
      <c r="U35">
        <v>12.580399999999999</v>
      </c>
      <c r="V35">
        <v>6.4819699999999996</v>
      </c>
      <c r="W35">
        <v>50.734299999999998</v>
      </c>
      <c r="X35" t="s">
        <v>231</v>
      </c>
      <c r="Y35" t="s">
        <v>232</v>
      </c>
      <c r="Z35" t="s">
        <v>233</v>
      </c>
      <c r="AA35" t="s">
        <v>233</v>
      </c>
      <c r="AB35" t="s">
        <v>234</v>
      </c>
      <c r="AC35" t="s">
        <v>235</v>
      </c>
      <c r="AD35" t="s">
        <v>236</v>
      </c>
      <c r="AE35" t="s">
        <v>237</v>
      </c>
    </row>
    <row r="36" spans="1:31" hidden="1" x14ac:dyDescent="0.25">
      <c r="A36">
        <v>15.470599999999999</v>
      </c>
      <c r="B36">
        <v>14.7255</v>
      </c>
      <c r="C36">
        <v>15.142899999999999</v>
      </c>
      <c r="D36">
        <v>14.985900000000001</v>
      </c>
      <c r="E36" t="s">
        <v>27</v>
      </c>
      <c r="F36">
        <v>2</v>
      </c>
      <c r="I36" t="s">
        <v>28</v>
      </c>
      <c r="J36">
        <v>1</v>
      </c>
      <c r="K36" s="1">
        <v>2.2630299999999999E-5</v>
      </c>
      <c r="L36">
        <v>130.66</v>
      </c>
      <c r="M36">
        <v>55.277000000000001</v>
      </c>
      <c r="N36">
        <v>130.66</v>
      </c>
      <c r="O36">
        <v>-0.39888000000000001</v>
      </c>
      <c r="P36">
        <v>119200000</v>
      </c>
      <c r="Q36">
        <v>146</v>
      </c>
      <c r="R36">
        <v>15.103199999999999</v>
      </c>
      <c r="S36">
        <v>21.561800000000002</v>
      </c>
      <c r="T36">
        <v>15.306699999999999</v>
      </c>
      <c r="U36">
        <v>14.855700000000001</v>
      </c>
      <c r="V36">
        <v>6.7061500000000001</v>
      </c>
      <c r="W36">
        <v>60.3249</v>
      </c>
      <c r="X36" t="s">
        <v>238</v>
      </c>
      <c r="Y36" t="s">
        <v>239</v>
      </c>
      <c r="Z36" t="s">
        <v>240</v>
      </c>
      <c r="AA36" t="s">
        <v>240</v>
      </c>
      <c r="AB36" t="s">
        <v>241</v>
      </c>
      <c r="AC36" t="s">
        <v>242</v>
      </c>
      <c r="AD36" t="s">
        <v>243</v>
      </c>
      <c r="AE36" t="s">
        <v>244</v>
      </c>
    </row>
    <row r="37" spans="1:31" hidden="1" x14ac:dyDescent="0.25">
      <c r="A37">
        <v>12.7796</v>
      </c>
      <c r="B37">
        <v>11.3774</v>
      </c>
      <c r="C37">
        <v>10.7759</v>
      </c>
      <c r="D37">
        <v>10.3537</v>
      </c>
      <c r="E37" t="s">
        <v>27</v>
      </c>
      <c r="F37">
        <v>3</v>
      </c>
      <c r="I37" t="s">
        <v>28</v>
      </c>
      <c r="J37">
        <v>0.92484500000000003</v>
      </c>
      <c r="K37">
        <v>4.16389E-2</v>
      </c>
      <c r="L37">
        <v>47.228000000000002</v>
      </c>
      <c r="M37">
        <v>20.478000000000002</v>
      </c>
      <c r="N37">
        <v>47.228000000000002</v>
      </c>
      <c r="O37">
        <v>-8.8706999999999994E-2</v>
      </c>
      <c r="P37">
        <v>16397000</v>
      </c>
      <c r="Q37">
        <v>82</v>
      </c>
      <c r="R37">
        <v>11.870200000000001</v>
      </c>
      <c r="S37">
        <v>19.485299999999999</v>
      </c>
      <c r="T37">
        <v>11.777799999999999</v>
      </c>
      <c r="U37">
        <v>10.865500000000001</v>
      </c>
      <c r="V37">
        <v>8.6197900000000001</v>
      </c>
      <c r="W37">
        <v>45.2866</v>
      </c>
      <c r="X37" t="s">
        <v>245</v>
      </c>
      <c r="Y37" t="s">
        <v>246</v>
      </c>
      <c r="Z37" t="s">
        <v>247</v>
      </c>
      <c r="AA37" t="s">
        <v>247</v>
      </c>
      <c r="AB37" t="s">
        <v>248</v>
      </c>
      <c r="AC37" t="s">
        <v>249</v>
      </c>
      <c r="AD37" t="s">
        <v>250</v>
      </c>
      <c r="AE37" t="s">
        <v>251</v>
      </c>
    </row>
    <row r="38" spans="1:31" x14ac:dyDescent="0.25">
      <c r="A38">
        <v>13.8209</v>
      </c>
      <c r="B38">
        <v>12.8667</v>
      </c>
      <c r="C38">
        <v>13.6373</v>
      </c>
      <c r="D38">
        <v>14.0387</v>
      </c>
      <c r="E38" t="s">
        <v>27</v>
      </c>
      <c r="F38">
        <v>2</v>
      </c>
      <c r="I38" t="s">
        <v>28</v>
      </c>
      <c r="J38">
        <v>0.97822100000000001</v>
      </c>
      <c r="K38" s="1">
        <v>2.8059099999999999E-8</v>
      </c>
      <c r="L38">
        <v>144.09</v>
      </c>
      <c r="M38">
        <v>92.742999999999995</v>
      </c>
      <c r="N38">
        <v>144.09</v>
      </c>
      <c r="O38">
        <v>0.24803</v>
      </c>
      <c r="P38">
        <v>6186400</v>
      </c>
      <c r="Q38">
        <v>8</v>
      </c>
      <c r="R38">
        <v>12.816700000000001</v>
      </c>
      <c r="S38">
        <v>19.382400000000001</v>
      </c>
      <c r="T38">
        <v>13.729100000000001</v>
      </c>
      <c r="U38">
        <v>13.4527</v>
      </c>
      <c r="V38">
        <v>5.9297199999999997</v>
      </c>
      <c r="W38">
        <v>54.363500000000002</v>
      </c>
      <c r="X38" t="s">
        <v>252</v>
      </c>
      <c r="Y38" t="s">
        <v>253</v>
      </c>
      <c r="Z38" t="s">
        <v>254</v>
      </c>
      <c r="AA38" t="s">
        <v>254</v>
      </c>
      <c r="AB38" t="s">
        <v>255</v>
      </c>
      <c r="AC38" t="s">
        <v>256</v>
      </c>
      <c r="AD38" t="s">
        <v>257</v>
      </c>
      <c r="AE38" t="s">
        <v>258</v>
      </c>
    </row>
    <row r="39" spans="1:31" x14ac:dyDescent="0.25">
      <c r="A39">
        <v>14.356</v>
      </c>
      <c r="B39">
        <v>14.2996</v>
      </c>
      <c r="C39">
        <v>13.888199999999999</v>
      </c>
      <c r="D39">
        <v>14.1183</v>
      </c>
      <c r="E39" t="s">
        <v>27</v>
      </c>
      <c r="F39">
        <v>3</v>
      </c>
      <c r="I39" t="s">
        <v>28</v>
      </c>
      <c r="J39">
        <v>0.83276700000000003</v>
      </c>
      <c r="K39" s="1">
        <v>1.37164E-5</v>
      </c>
      <c r="L39">
        <v>114.01</v>
      </c>
      <c r="M39">
        <v>74.98</v>
      </c>
      <c r="N39">
        <v>114.01</v>
      </c>
      <c r="O39">
        <v>0.11863</v>
      </c>
      <c r="P39">
        <v>5244200</v>
      </c>
      <c r="Q39">
        <v>518</v>
      </c>
      <c r="R39">
        <v>10.6967</v>
      </c>
      <c r="S39">
        <v>17.898099999999999</v>
      </c>
      <c r="T39">
        <v>14.1221</v>
      </c>
      <c r="U39">
        <v>14.209</v>
      </c>
      <c r="V39">
        <v>3.6891500000000002</v>
      </c>
      <c r="W39">
        <v>56.662100000000002</v>
      </c>
      <c r="X39" t="s">
        <v>259</v>
      </c>
      <c r="Y39" t="s">
        <v>260</v>
      </c>
      <c r="Z39" t="s">
        <v>261</v>
      </c>
      <c r="AA39" t="s">
        <v>261</v>
      </c>
      <c r="AB39" t="s">
        <v>262</v>
      </c>
      <c r="AC39" t="s">
        <v>263</v>
      </c>
      <c r="AD39" t="s">
        <v>264</v>
      </c>
      <c r="AE39" t="s">
        <v>265</v>
      </c>
    </row>
    <row r="40" spans="1:31" x14ac:dyDescent="0.25">
      <c r="A40">
        <v>14.4061</v>
      </c>
      <c r="B40">
        <v>12.648099999999999</v>
      </c>
      <c r="C40">
        <v>13.972899999999999</v>
      </c>
      <c r="D40">
        <v>13.9321</v>
      </c>
      <c r="E40" t="s">
        <v>27</v>
      </c>
      <c r="F40">
        <v>3</v>
      </c>
      <c r="I40" t="s">
        <v>28</v>
      </c>
      <c r="J40">
        <v>0.99483600000000005</v>
      </c>
      <c r="K40">
        <v>4.4464400000000003E-3</v>
      </c>
      <c r="L40">
        <v>84.816999999999993</v>
      </c>
      <c r="M40">
        <v>51.728999999999999</v>
      </c>
      <c r="N40">
        <v>84.816999999999993</v>
      </c>
      <c r="O40">
        <v>7.0172000000000003E-3</v>
      </c>
      <c r="P40">
        <v>1389400</v>
      </c>
      <c r="Q40">
        <v>538</v>
      </c>
      <c r="R40">
        <v>6.9809400000000004</v>
      </c>
      <c r="S40">
        <v>18.680900000000001</v>
      </c>
      <c r="T40">
        <v>14.189500000000001</v>
      </c>
      <c r="U40">
        <v>13.290100000000001</v>
      </c>
      <c r="V40">
        <v>5.39079</v>
      </c>
      <c r="W40">
        <v>54.959099999999999</v>
      </c>
      <c r="X40" t="s">
        <v>259</v>
      </c>
      <c r="Y40" t="s">
        <v>266</v>
      </c>
      <c r="Z40" t="s">
        <v>261</v>
      </c>
      <c r="AA40" t="s">
        <v>261</v>
      </c>
      <c r="AB40" t="s">
        <v>262</v>
      </c>
      <c r="AC40" t="s">
        <v>263</v>
      </c>
      <c r="AD40" t="s">
        <v>267</v>
      </c>
      <c r="AE40" t="s">
        <v>268</v>
      </c>
    </row>
    <row r="41" spans="1:31" x14ac:dyDescent="0.25">
      <c r="A41">
        <v>14.377700000000001</v>
      </c>
      <c r="B41">
        <v>13.4278</v>
      </c>
      <c r="C41">
        <v>14.0199</v>
      </c>
      <c r="D41">
        <v>14.055999999999999</v>
      </c>
      <c r="E41" t="s">
        <v>27</v>
      </c>
      <c r="F41">
        <v>3</v>
      </c>
      <c r="I41" t="s">
        <v>28</v>
      </c>
      <c r="J41">
        <v>0.99999800000000005</v>
      </c>
      <c r="K41" s="1">
        <v>1.20664E-12</v>
      </c>
      <c r="L41">
        <v>143.93</v>
      </c>
      <c r="M41">
        <v>102.55</v>
      </c>
      <c r="N41">
        <v>143.93</v>
      </c>
      <c r="O41">
        <v>8.0524999999999999E-2</v>
      </c>
      <c r="P41">
        <v>10897000</v>
      </c>
      <c r="Q41">
        <v>322</v>
      </c>
      <c r="R41">
        <v>13.6624</v>
      </c>
      <c r="S41">
        <v>20.110600000000002</v>
      </c>
      <c r="T41">
        <v>14.1988</v>
      </c>
      <c r="U41">
        <v>13.741899999999999</v>
      </c>
      <c r="V41">
        <v>6.3686699999999998</v>
      </c>
      <c r="W41">
        <v>55.881399999999999</v>
      </c>
      <c r="X41" t="s">
        <v>269</v>
      </c>
      <c r="Y41" t="s">
        <v>270</v>
      </c>
      <c r="Z41" t="s">
        <v>271</v>
      </c>
      <c r="AA41" t="s">
        <v>271</v>
      </c>
      <c r="AB41" t="s">
        <v>272</v>
      </c>
      <c r="AC41" t="s">
        <v>273</v>
      </c>
      <c r="AD41" t="s">
        <v>274</v>
      </c>
      <c r="AE41" t="s">
        <v>275</v>
      </c>
    </row>
    <row r="42" spans="1:31" x14ac:dyDescent="0.25">
      <c r="A42">
        <v>12.7598</v>
      </c>
      <c r="B42">
        <v>10.599</v>
      </c>
      <c r="C42">
        <v>12.038500000000001</v>
      </c>
      <c r="D42">
        <v>11.830399999999999</v>
      </c>
      <c r="E42" t="s">
        <v>27</v>
      </c>
      <c r="F42">
        <v>2</v>
      </c>
      <c r="I42" t="s">
        <v>28</v>
      </c>
      <c r="J42">
        <v>1</v>
      </c>
      <c r="K42" s="1">
        <v>7.5828099999999999E-81</v>
      </c>
      <c r="L42">
        <v>232.42</v>
      </c>
      <c r="M42">
        <v>181.14</v>
      </c>
      <c r="N42">
        <v>232.42</v>
      </c>
      <c r="O42">
        <v>0.46890999999999999</v>
      </c>
      <c r="P42">
        <v>2142600</v>
      </c>
      <c r="Q42">
        <v>58</v>
      </c>
      <c r="R42">
        <v>10.658099999999999</v>
      </c>
      <c r="S42">
        <v>17.789899999999999</v>
      </c>
      <c r="T42">
        <v>12.399100000000001</v>
      </c>
      <c r="U42">
        <v>11.214700000000001</v>
      </c>
      <c r="V42">
        <v>6.5751400000000002</v>
      </c>
      <c r="W42">
        <v>47.227699999999999</v>
      </c>
      <c r="X42" t="s">
        <v>276</v>
      </c>
      <c r="Y42" t="s">
        <v>277</v>
      </c>
      <c r="Z42" t="s">
        <v>278</v>
      </c>
      <c r="AA42" t="s">
        <v>278</v>
      </c>
      <c r="AB42" t="s">
        <v>279</v>
      </c>
      <c r="AC42" t="s">
        <v>280</v>
      </c>
      <c r="AD42" t="s">
        <v>281</v>
      </c>
      <c r="AE42" t="s">
        <v>282</v>
      </c>
    </row>
    <row r="43" spans="1:31" x14ac:dyDescent="0.25">
      <c r="A43">
        <v>13.8049</v>
      </c>
      <c r="B43">
        <v>13.8666</v>
      </c>
      <c r="C43">
        <v>14.1396</v>
      </c>
      <c r="D43">
        <v>14.2835</v>
      </c>
      <c r="E43" t="s">
        <v>27</v>
      </c>
      <c r="F43">
        <v>2</v>
      </c>
      <c r="I43" t="s">
        <v>28</v>
      </c>
      <c r="J43">
        <v>0.96545999999999998</v>
      </c>
      <c r="K43" s="1">
        <v>2.0010800000000002E-5</v>
      </c>
      <c r="L43">
        <v>130.97999999999999</v>
      </c>
      <c r="M43">
        <v>57.350999999999999</v>
      </c>
      <c r="N43">
        <v>130.97999999999999</v>
      </c>
      <c r="O43">
        <v>6.3278000000000001E-2</v>
      </c>
      <c r="P43">
        <v>3806600</v>
      </c>
      <c r="Q43">
        <v>357</v>
      </c>
      <c r="R43">
        <v>12.741300000000001</v>
      </c>
      <c r="S43">
        <v>18.693999999999999</v>
      </c>
      <c r="T43">
        <v>13.972300000000001</v>
      </c>
      <c r="U43">
        <v>14.075100000000001</v>
      </c>
      <c r="V43">
        <v>4.6189799999999996</v>
      </c>
      <c r="W43">
        <v>56.094700000000003</v>
      </c>
      <c r="X43" t="s">
        <v>283</v>
      </c>
      <c r="Y43" t="s">
        <v>284</v>
      </c>
      <c r="Z43" t="s">
        <v>285</v>
      </c>
      <c r="AA43" t="s">
        <v>285</v>
      </c>
      <c r="AB43" t="s">
        <v>286</v>
      </c>
      <c r="AC43" t="s">
        <v>287</v>
      </c>
      <c r="AD43" t="s">
        <v>288</v>
      </c>
      <c r="AE43" t="s">
        <v>289</v>
      </c>
    </row>
    <row r="44" spans="1:31" x14ac:dyDescent="0.25">
      <c r="A44">
        <v>15.6225</v>
      </c>
      <c r="B44">
        <v>14.8431</v>
      </c>
      <c r="C44">
        <v>15.238899999999999</v>
      </c>
      <c r="D44">
        <v>15.2143</v>
      </c>
      <c r="E44" t="s">
        <v>27</v>
      </c>
      <c r="F44">
        <v>3</v>
      </c>
      <c r="I44" t="s">
        <v>28</v>
      </c>
      <c r="J44">
        <v>0.99999899999999997</v>
      </c>
      <c r="K44">
        <v>2.6269499999999999E-3</v>
      </c>
      <c r="L44">
        <v>82.201999999999998</v>
      </c>
      <c r="M44">
        <v>48.201999999999998</v>
      </c>
      <c r="N44">
        <v>82.201999999999998</v>
      </c>
      <c r="O44">
        <v>-0.11269999999999999</v>
      </c>
      <c r="P44">
        <v>15075000</v>
      </c>
      <c r="Q44">
        <v>127</v>
      </c>
      <c r="R44">
        <v>12.05</v>
      </c>
      <c r="S44">
        <v>19.311599999999999</v>
      </c>
      <c r="T44">
        <v>15.4307</v>
      </c>
      <c r="U44">
        <v>15.028700000000001</v>
      </c>
      <c r="V44">
        <v>4.2828999999999997</v>
      </c>
      <c r="W44">
        <v>60.918799999999997</v>
      </c>
      <c r="X44" t="s">
        <v>290</v>
      </c>
      <c r="Y44" t="s">
        <v>291</v>
      </c>
      <c r="Z44" t="s">
        <v>292</v>
      </c>
      <c r="AA44" t="s">
        <v>292</v>
      </c>
      <c r="AB44" t="s">
        <v>293</v>
      </c>
      <c r="AC44" t="s">
        <v>294</v>
      </c>
      <c r="AD44" t="s">
        <v>295</v>
      </c>
      <c r="AE44" t="s">
        <v>296</v>
      </c>
    </row>
    <row r="45" spans="1:31" x14ac:dyDescent="0.25">
      <c r="A45">
        <v>13.865399999999999</v>
      </c>
      <c r="B45">
        <v>13.37</v>
      </c>
      <c r="C45">
        <v>13.4498</v>
      </c>
      <c r="D45">
        <v>13.0374</v>
      </c>
      <c r="E45" t="s">
        <v>27</v>
      </c>
      <c r="F45">
        <v>3</v>
      </c>
      <c r="I45" t="s">
        <v>28</v>
      </c>
      <c r="J45">
        <v>1</v>
      </c>
      <c r="K45">
        <v>1.0804100000000001E-2</v>
      </c>
      <c r="L45">
        <v>69.260999999999996</v>
      </c>
      <c r="M45">
        <v>23.497</v>
      </c>
      <c r="N45">
        <v>69.260999999999996</v>
      </c>
      <c r="O45">
        <v>-0.76707999999999998</v>
      </c>
      <c r="P45">
        <v>1767700</v>
      </c>
      <c r="Q45">
        <v>41</v>
      </c>
      <c r="R45" t="s">
        <v>45</v>
      </c>
      <c r="S45">
        <v>17.318100000000001</v>
      </c>
      <c r="T45">
        <v>13.6576</v>
      </c>
      <c r="U45">
        <v>13.2037</v>
      </c>
      <c r="V45">
        <v>4.1144499999999997</v>
      </c>
      <c r="W45">
        <v>53.7226</v>
      </c>
      <c r="X45" t="s">
        <v>290</v>
      </c>
      <c r="Y45" t="s">
        <v>297</v>
      </c>
      <c r="Z45" t="s">
        <v>292</v>
      </c>
      <c r="AA45" t="s">
        <v>292</v>
      </c>
      <c r="AB45" t="s">
        <v>293</v>
      </c>
      <c r="AC45" t="s">
        <v>294</v>
      </c>
      <c r="AD45" t="s">
        <v>298</v>
      </c>
      <c r="AE45" t="s">
        <v>299</v>
      </c>
    </row>
    <row r="46" spans="1:31" x14ac:dyDescent="0.25">
      <c r="A46">
        <v>15.195600000000001</v>
      </c>
      <c r="B46">
        <v>14.378399999999999</v>
      </c>
      <c r="C46">
        <v>15.036799999999999</v>
      </c>
      <c r="D46">
        <v>15.0091</v>
      </c>
      <c r="E46" t="s">
        <v>27</v>
      </c>
      <c r="F46">
        <v>3</v>
      </c>
      <c r="I46" t="s">
        <v>28</v>
      </c>
      <c r="J46">
        <v>1</v>
      </c>
      <c r="K46" s="1">
        <v>1.3722599999999999E-48</v>
      </c>
      <c r="L46">
        <v>193.98</v>
      </c>
      <c r="M46">
        <v>139.21</v>
      </c>
      <c r="N46">
        <v>161.19999999999999</v>
      </c>
      <c r="O46">
        <v>-9.6383999999999997E-2</v>
      </c>
      <c r="P46">
        <v>23848000</v>
      </c>
      <c r="Q46">
        <v>249</v>
      </c>
      <c r="R46">
        <v>12.780099999999999</v>
      </c>
      <c r="S46">
        <v>19.021599999999999</v>
      </c>
      <c r="T46">
        <v>15.116199999999999</v>
      </c>
      <c r="U46">
        <v>14.6938</v>
      </c>
      <c r="V46">
        <v>4.3278499999999998</v>
      </c>
      <c r="W46">
        <v>59.619900000000001</v>
      </c>
      <c r="X46" t="s">
        <v>300</v>
      </c>
      <c r="Y46" t="s">
        <v>301</v>
      </c>
      <c r="Z46" t="s">
        <v>302</v>
      </c>
      <c r="AA46" t="s">
        <v>302</v>
      </c>
      <c r="AB46" t="s">
        <v>303</v>
      </c>
      <c r="AC46" t="s">
        <v>304</v>
      </c>
      <c r="AD46" t="s">
        <v>305</v>
      </c>
      <c r="AE46" t="s">
        <v>306</v>
      </c>
    </row>
    <row r="47" spans="1:31" x14ac:dyDescent="0.25">
      <c r="A47">
        <v>16.026800000000001</v>
      </c>
      <c r="B47">
        <v>15.909000000000001</v>
      </c>
      <c r="C47">
        <v>15.9413</v>
      </c>
      <c r="D47">
        <v>15.968500000000001</v>
      </c>
      <c r="E47" t="s">
        <v>27</v>
      </c>
      <c r="F47">
        <v>3</v>
      </c>
      <c r="I47" t="s">
        <v>28</v>
      </c>
      <c r="J47">
        <v>0.99999899999999997</v>
      </c>
      <c r="K47" s="1">
        <v>1.9710399999999999E-7</v>
      </c>
      <c r="L47">
        <v>131.08000000000001</v>
      </c>
      <c r="M47">
        <v>101.54</v>
      </c>
      <c r="N47">
        <v>131.08000000000001</v>
      </c>
      <c r="O47">
        <v>-3.3917999999999997E-2</v>
      </c>
      <c r="P47">
        <v>10032000</v>
      </c>
      <c r="Q47">
        <v>211</v>
      </c>
      <c r="R47">
        <v>12.453799999999999</v>
      </c>
      <c r="S47">
        <v>19.846499999999999</v>
      </c>
      <c r="T47">
        <v>15.9841</v>
      </c>
      <c r="U47">
        <v>15.938800000000001</v>
      </c>
      <c r="V47">
        <v>3.9077899999999999</v>
      </c>
      <c r="W47">
        <v>63.845599999999997</v>
      </c>
      <c r="X47" t="s">
        <v>307</v>
      </c>
      <c r="Y47" t="s">
        <v>308</v>
      </c>
      <c r="Z47" t="s">
        <v>309</v>
      </c>
      <c r="AA47" t="s">
        <v>309</v>
      </c>
      <c r="AB47" t="s">
        <v>310</v>
      </c>
      <c r="AC47" t="s">
        <v>311</v>
      </c>
      <c r="AD47" t="s">
        <v>312</v>
      </c>
      <c r="AE47" t="s">
        <v>313</v>
      </c>
    </row>
    <row r="48" spans="1:31" hidden="1" x14ac:dyDescent="0.25">
      <c r="A48">
        <v>13.160500000000001</v>
      </c>
      <c r="B48">
        <v>10.084099999999999</v>
      </c>
      <c r="C48">
        <v>12.780099999999999</v>
      </c>
      <c r="D48">
        <v>12.3085</v>
      </c>
      <c r="E48" t="s">
        <v>27</v>
      </c>
      <c r="F48">
        <v>3</v>
      </c>
      <c r="I48" t="s">
        <v>28</v>
      </c>
      <c r="J48">
        <v>0.999919</v>
      </c>
      <c r="K48" s="1">
        <v>5.5125000000000002E-7</v>
      </c>
      <c r="L48">
        <v>97.94</v>
      </c>
      <c r="M48">
        <v>70.093999999999994</v>
      </c>
      <c r="N48">
        <v>94.072000000000003</v>
      </c>
      <c r="O48">
        <v>2.8544999999999998</v>
      </c>
      <c r="P48">
        <v>5731800</v>
      </c>
      <c r="Q48">
        <v>63</v>
      </c>
      <c r="R48" t="s">
        <v>45</v>
      </c>
      <c r="S48">
        <v>18.1708</v>
      </c>
      <c r="T48">
        <v>12.9703</v>
      </c>
      <c r="U48">
        <v>11.196300000000001</v>
      </c>
      <c r="V48">
        <v>6.9745200000000001</v>
      </c>
      <c r="W48">
        <v>48.333199999999998</v>
      </c>
      <c r="X48" t="s">
        <v>314</v>
      </c>
      <c r="Y48" t="s">
        <v>315</v>
      </c>
      <c r="Z48" t="s">
        <v>309</v>
      </c>
      <c r="AA48" t="s">
        <v>309</v>
      </c>
      <c r="AB48" t="s">
        <v>310</v>
      </c>
      <c r="AC48" t="s">
        <v>311</v>
      </c>
      <c r="AD48" t="s">
        <v>316</v>
      </c>
      <c r="AE48" t="s">
        <v>317</v>
      </c>
    </row>
    <row r="49" spans="1:31" x14ac:dyDescent="0.25">
      <c r="A49">
        <v>13.735200000000001</v>
      </c>
      <c r="B49">
        <v>13.2188</v>
      </c>
      <c r="C49">
        <v>13.1615</v>
      </c>
      <c r="D49">
        <v>13.3187</v>
      </c>
      <c r="E49" t="s">
        <v>27</v>
      </c>
      <c r="F49">
        <v>3</v>
      </c>
      <c r="I49" t="s">
        <v>28</v>
      </c>
      <c r="J49">
        <v>0.82683499999999999</v>
      </c>
      <c r="K49">
        <v>2.3174199999999999E-2</v>
      </c>
      <c r="L49">
        <v>67.233999999999995</v>
      </c>
      <c r="M49">
        <v>36.237000000000002</v>
      </c>
      <c r="N49">
        <v>67.233999999999995</v>
      </c>
      <c r="O49">
        <v>0.27726000000000001</v>
      </c>
      <c r="P49">
        <v>14915000</v>
      </c>
      <c r="Q49">
        <v>316</v>
      </c>
      <c r="R49">
        <v>12.2965</v>
      </c>
      <c r="S49">
        <v>18.623799999999999</v>
      </c>
      <c r="T49">
        <v>13.448399999999999</v>
      </c>
      <c r="U49">
        <v>13.268800000000001</v>
      </c>
      <c r="V49">
        <v>5.3550300000000002</v>
      </c>
      <c r="W49">
        <v>53.4343</v>
      </c>
      <c r="X49" t="s">
        <v>318</v>
      </c>
      <c r="Y49" t="s">
        <v>319</v>
      </c>
      <c r="Z49" t="s">
        <v>309</v>
      </c>
      <c r="AA49" t="s">
        <v>309</v>
      </c>
      <c r="AB49" t="s">
        <v>310</v>
      </c>
      <c r="AC49" t="s">
        <v>311</v>
      </c>
      <c r="AD49" t="s">
        <v>320</v>
      </c>
      <c r="AE49" t="s">
        <v>321</v>
      </c>
    </row>
    <row r="50" spans="1:31" x14ac:dyDescent="0.25">
      <c r="A50">
        <v>15.2081</v>
      </c>
      <c r="B50">
        <v>14.507199999999999</v>
      </c>
      <c r="C50">
        <v>15.504899999999999</v>
      </c>
      <c r="D50">
        <v>15.2188</v>
      </c>
      <c r="E50" t="s">
        <v>27</v>
      </c>
      <c r="F50">
        <v>2</v>
      </c>
      <c r="I50" t="s">
        <v>28</v>
      </c>
      <c r="J50">
        <v>1</v>
      </c>
      <c r="K50" s="1">
        <v>3.4458800000000003E-123</v>
      </c>
      <c r="L50">
        <v>247.73</v>
      </c>
      <c r="M50">
        <v>203.12</v>
      </c>
      <c r="N50">
        <v>195.1</v>
      </c>
      <c r="O50">
        <v>0.25130000000000002</v>
      </c>
      <c r="P50">
        <v>7363200</v>
      </c>
      <c r="Q50">
        <v>598</v>
      </c>
      <c r="R50">
        <v>11.270799999999999</v>
      </c>
      <c r="S50">
        <v>20.286200000000001</v>
      </c>
      <c r="T50">
        <v>15.3565</v>
      </c>
      <c r="U50">
        <v>14.863</v>
      </c>
      <c r="V50">
        <v>5.4232300000000002</v>
      </c>
      <c r="W50">
        <v>60.439100000000003</v>
      </c>
      <c r="X50" t="s">
        <v>322</v>
      </c>
      <c r="Y50" t="s">
        <v>323</v>
      </c>
      <c r="Z50" t="s">
        <v>309</v>
      </c>
      <c r="AA50" t="s">
        <v>309</v>
      </c>
      <c r="AB50" t="s">
        <v>310</v>
      </c>
      <c r="AC50" t="s">
        <v>311</v>
      </c>
      <c r="AD50" t="s">
        <v>324</v>
      </c>
      <c r="AE50" t="s">
        <v>325</v>
      </c>
    </row>
    <row r="51" spans="1:31" x14ac:dyDescent="0.25">
      <c r="A51">
        <v>16.104800000000001</v>
      </c>
      <c r="B51">
        <v>15.506</v>
      </c>
      <c r="C51">
        <v>16.3582</v>
      </c>
      <c r="D51">
        <v>16.154299999999999</v>
      </c>
      <c r="E51" t="s">
        <v>27</v>
      </c>
      <c r="F51">
        <v>2</v>
      </c>
      <c r="I51" t="s">
        <v>28</v>
      </c>
      <c r="J51">
        <v>1</v>
      </c>
      <c r="K51" s="1">
        <v>2.53312E-194</v>
      </c>
      <c r="L51">
        <v>299.64</v>
      </c>
      <c r="M51">
        <v>211.11</v>
      </c>
      <c r="N51">
        <v>189.1</v>
      </c>
      <c r="O51">
        <v>0.26582</v>
      </c>
      <c r="P51">
        <v>36504000</v>
      </c>
      <c r="Q51">
        <v>614</v>
      </c>
      <c r="R51">
        <v>15.0503</v>
      </c>
      <c r="S51">
        <v>21.945799999999998</v>
      </c>
      <c r="T51">
        <v>16.2315</v>
      </c>
      <c r="U51">
        <v>15.8301</v>
      </c>
      <c r="V51">
        <v>6.1156899999999998</v>
      </c>
      <c r="W51">
        <v>64.1233</v>
      </c>
      <c r="X51" t="s">
        <v>322</v>
      </c>
      <c r="Y51" t="s">
        <v>326</v>
      </c>
      <c r="Z51" t="s">
        <v>309</v>
      </c>
      <c r="AA51" t="s">
        <v>309</v>
      </c>
      <c r="AB51" t="s">
        <v>310</v>
      </c>
      <c r="AC51" t="s">
        <v>311</v>
      </c>
      <c r="AD51" t="s">
        <v>327</v>
      </c>
      <c r="AE51" t="s">
        <v>328</v>
      </c>
    </row>
    <row r="52" spans="1:31" x14ac:dyDescent="0.25">
      <c r="A52">
        <v>11.7096</v>
      </c>
      <c r="B52">
        <v>11.378299999999999</v>
      </c>
      <c r="C52">
        <v>12.556699999999999</v>
      </c>
      <c r="D52">
        <v>11.270899999999999</v>
      </c>
      <c r="E52" t="s">
        <v>27</v>
      </c>
      <c r="F52">
        <v>2</v>
      </c>
      <c r="I52" t="s">
        <v>28</v>
      </c>
      <c r="J52">
        <v>1</v>
      </c>
      <c r="K52">
        <v>1.9888999999999999E-4</v>
      </c>
      <c r="L52">
        <v>108.72</v>
      </c>
      <c r="M52">
        <v>53.290999999999997</v>
      </c>
      <c r="N52">
        <v>108.72</v>
      </c>
      <c r="O52">
        <v>0.37512000000000001</v>
      </c>
      <c r="P52">
        <v>2047300</v>
      </c>
      <c r="Q52">
        <v>704</v>
      </c>
      <c r="R52" t="s">
        <v>45</v>
      </c>
      <c r="S52">
        <v>17.5428</v>
      </c>
      <c r="T52">
        <v>12.133100000000001</v>
      </c>
      <c r="U52">
        <v>11.3246</v>
      </c>
      <c r="V52">
        <v>6.2181699999999998</v>
      </c>
      <c r="W52">
        <v>46.915399999999998</v>
      </c>
      <c r="X52" t="s">
        <v>329</v>
      </c>
      <c r="Y52" t="s">
        <v>330</v>
      </c>
      <c r="Z52" t="s">
        <v>331</v>
      </c>
      <c r="AA52" t="s">
        <v>331</v>
      </c>
      <c r="AB52" t="s">
        <v>332</v>
      </c>
      <c r="AC52" t="s">
        <v>333</v>
      </c>
      <c r="AD52" t="s">
        <v>334</v>
      </c>
      <c r="AE52" t="s">
        <v>335</v>
      </c>
    </row>
    <row r="53" spans="1:31" x14ac:dyDescent="0.25">
      <c r="A53">
        <v>13.0322</v>
      </c>
      <c r="B53">
        <v>13.6911</v>
      </c>
      <c r="C53">
        <v>12.6668</v>
      </c>
      <c r="D53">
        <v>12.662100000000001</v>
      </c>
      <c r="E53" t="s">
        <v>27</v>
      </c>
      <c r="F53">
        <v>3</v>
      </c>
      <c r="I53" t="s">
        <v>28</v>
      </c>
      <c r="J53">
        <v>1</v>
      </c>
      <c r="K53">
        <v>3.3029000000000003E-2</v>
      </c>
      <c r="L53">
        <v>62.14</v>
      </c>
      <c r="M53">
        <v>17.831</v>
      </c>
      <c r="N53">
        <v>62.14</v>
      </c>
      <c r="O53">
        <v>-0.30125999999999997</v>
      </c>
      <c r="P53">
        <v>1148700</v>
      </c>
      <c r="Q53">
        <v>1039</v>
      </c>
      <c r="R53" t="s">
        <v>45</v>
      </c>
      <c r="S53">
        <v>16.758099999999999</v>
      </c>
      <c r="T53">
        <v>12.849500000000001</v>
      </c>
      <c r="U53">
        <v>13.176600000000001</v>
      </c>
      <c r="V53">
        <v>3.5815399999999999</v>
      </c>
      <c r="W53">
        <v>52.052199999999999</v>
      </c>
      <c r="X53" t="s">
        <v>336</v>
      </c>
      <c r="Y53" t="s">
        <v>337</v>
      </c>
      <c r="Z53" t="s">
        <v>338</v>
      </c>
      <c r="AA53" t="s">
        <v>338</v>
      </c>
      <c r="AB53" t="s">
        <v>339</v>
      </c>
      <c r="AC53" t="s">
        <v>340</v>
      </c>
      <c r="AD53" t="s">
        <v>341</v>
      </c>
      <c r="AE53" t="s">
        <v>342</v>
      </c>
    </row>
    <row r="54" spans="1:31" x14ac:dyDescent="0.25">
      <c r="A54">
        <v>12.2157</v>
      </c>
      <c r="B54">
        <v>12.286</v>
      </c>
      <c r="C54">
        <v>12.519299999999999</v>
      </c>
      <c r="D54">
        <v>12.850199999999999</v>
      </c>
      <c r="E54" t="s">
        <v>27</v>
      </c>
      <c r="F54">
        <v>3</v>
      </c>
      <c r="I54" t="s">
        <v>28</v>
      </c>
      <c r="J54">
        <v>0.99999099999999996</v>
      </c>
      <c r="K54" s="1">
        <v>1.0599099999999999E-15</v>
      </c>
      <c r="L54">
        <v>142.27000000000001</v>
      </c>
      <c r="M54">
        <v>111.23</v>
      </c>
      <c r="N54">
        <v>142.27000000000001</v>
      </c>
      <c r="O54">
        <v>-0.31387999999999999</v>
      </c>
      <c r="P54">
        <v>1556200</v>
      </c>
      <c r="Q54">
        <v>199</v>
      </c>
      <c r="R54" t="s">
        <v>45</v>
      </c>
      <c r="S54">
        <v>16.2241</v>
      </c>
      <c r="T54">
        <v>12.3675</v>
      </c>
      <c r="U54">
        <v>12.568099999999999</v>
      </c>
      <c r="V54">
        <v>3.65598</v>
      </c>
      <c r="W54">
        <v>49.871299999999998</v>
      </c>
      <c r="X54" t="s">
        <v>343</v>
      </c>
      <c r="Y54" t="s">
        <v>344</v>
      </c>
      <c r="Z54" t="s">
        <v>345</v>
      </c>
      <c r="AA54" t="s">
        <v>345</v>
      </c>
      <c r="AB54" t="s">
        <v>346</v>
      </c>
      <c r="AC54" t="s">
        <v>347</v>
      </c>
      <c r="AD54" t="s">
        <v>348</v>
      </c>
      <c r="AE54" t="s">
        <v>349</v>
      </c>
    </row>
    <row r="55" spans="1:31" x14ac:dyDescent="0.25">
      <c r="A55">
        <v>15.558400000000001</v>
      </c>
      <c r="B55">
        <v>14.236499999999999</v>
      </c>
      <c r="C55">
        <v>15.1204</v>
      </c>
      <c r="D55">
        <v>14.2897</v>
      </c>
      <c r="E55" t="s">
        <v>27</v>
      </c>
      <c r="F55">
        <v>4</v>
      </c>
      <c r="I55" t="s">
        <v>28</v>
      </c>
      <c r="J55">
        <v>0.99840300000000004</v>
      </c>
      <c r="K55" s="1">
        <v>3.3198599999999998E-5</v>
      </c>
      <c r="L55">
        <v>108.06</v>
      </c>
      <c r="M55">
        <v>75.971000000000004</v>
      </c>
      <c r="N55">
        <v>108.06</v>
      </c>
      <c r="O55">
        <v>-1.1906E-2</v>
      </c>
      <c r="P55">
        <v>6011100</v>
      </c>
      <c r="Q55">
        <v>601</v>
      </c>
      <c r="R55">
        <v>11.5444</v>
      </c>
      <c r="S55">
        <v>18.885300000000001</v>
      </c>
      <c r="T55">
        <v>15.339399999999999</v>
      </c>
      <c r="U55">
        <v>14.2631</v>
      </c>
      <c r="V55">
        <v>4.6221800000000002</v>
      </c>
      <c r="W55">
        <v>59.204999999999998</v>
      </c>
      <c r="X55" t="s">
        <v>350</v>
      </c>
      <c r="Y55" t="s">
        <v>351</v>
      </c>
      <c r="Z55" t="s">
        <v>352</v>
      </c>
      <c r="AA55" t="s">
        <v>352</v>
      </c>
      <c r="AB55" t="s">
        <v>353</v>
      </c>
      <c r="AC55" t="s">
        <v>354</v>
      </c>
      <c r="AD55" t="s">
        <v>355</v>
      </c>
      <c r="AE55" t="s">
        <v>356</v>
      </c>
    </row>
    <row r="56" spans="1:31" hidden="1" x14ac:dyDescent="0.25">
      <c r="A56">
        <v>11.350300000000001</v>
      </c>
      <c r="B56">
        <v>11.4031</v>
      </c>
      <c r="C56">
        <v>11.4697</v>
      </c>
      <c r="D56">
        <v>9.7270500000000002</v>
      </c>
      <c r="E56" t="s">
        <v>27</v>
      </c>
      <c r="F56">
        <v>3</v>
      </c>
      <c r="I56" t="s">
        <v>28</v>
      </c>
      <c r="J56">
        <v>0.97489800000000004</v>
      </c>
      <c r="K56">
        <v>1.4481499999999999E-4</v>
      </c>
      <c r="L56">
        <v>91.355000000000004</v>
      </c>
      <c r="M56">
        <v>39.335999999999999</v>
      </c>
      <c r="N56">
        <v>91.355000000000004</v>
      </c>
      <c r="O56">
        <v>-0.19023999999999999</v>
      </c>
      <c r="P56">
        <v>3362100</v>
      </c>
      <c r="Q56">
        <v>320</v>
      </c>
      <c r="R56" t="s">
        <v>45</v>
      </c>
      <c r="S56">
        <v>18.633800000000001</v>
      </c>
      <c r="T56">
        <v>11.41</v>
      </c>
      <c r="U56">
        <v>10.565099999999999</v>
      </c>
      <c r="V56">
        <v>8.0686999999999998</v>
      </c>
      <c r="W56">
        <v>43.950200000000002</v>
      </c>
      <c r="X56" t="s">
        <v>357</v>
      </c>
      <c r="Y56" t="s">
        <v>358</v>
      </c>
      <c r="Z56" t="s">
        <v>359</v>
      </c>
      <c r="AA56" t="s">
        <v>359</v>
      </c>
      <c r="AB56" t="s">
        <v>360</v>
      </c>
      <c r="AC56" t="s">
        <v>361</v>
      </c>
      <c r="AD56" t="s">
        <v>362</v>
      </c>
      <c r="AE56" t="s">
        <v>363</v>
      </c>
    </row>
    <row r="57" spans="1:31" x14ac:dyDescent="0.25">
      <c r="A57">
        <v>14.8515</v>
      </c>
      <c r="B57">
        <v>14.8544</v>
      </c>
      <c r="C57">
        <v>14.7081</v>
      </c>
      <c r="D57">
        <v>14.729900000000001</v>
      </c>
      <c r="E57" t="s">
        <v>27</v>
      </c>
      <c r="F57">
        <v>3</v>
      </c>
      <c r="I57" t="s">
        <v>28</v>
      </c>
      <c r="J57">
        <v>0.97015700000000005</v>
      </c>
      <c r="K57">
        <v>5.2345600000000005E-4</v>
      </c>
      <c r="L57">
        <v>108.35</v>
      </c>
      <c r="M57">
        <v>72.44</v>
      </c>
      <c r="N57">
        <v>108.35</v>
      </c>
      <c r="O57">
        <v>-0.16650000000000001</v>
      </c>
      <c r="P57">
        <v>22564000</v>
      </c>
      <c r="Q57">
        <v>344</v>
      </c>
      <c r="R57">
        <v>13.3611</v>
      </c>
      <c r="S57">
        <v>20.103300000000001</v>
      </c>
      <c r="T57">
        <v>14.7798</v>
      </c>
      <c r="U57">
        <v>14.792199999999999</v>
      </c>
      <c r="V57">
        <v>5.3111300000000004</v>
      </c>
      <c r="W57">
        <v>59.143900000000002</v>
      </c>
      <c r="X57" t="s">
        <v>357</v>
      </c>
      <c r="Y57" t="s">
        <v>364</v>
      </c>
      <c r="Z57" t="s">
        <v>359</v>
      </c>
      <c r="AA57" t="s">
        <v>359</v>
      </c>
      <c r="AB57" t="s">
        <v>360</v>
      </c>
      <c r="AC57" t="s">
        <v>361</v>
      </c>
      <c r="AD57" t="s">
        <v>365</v>
      </c>
      <c r="AE57" t="s">
        <v>366</v>
      </c>
    </row>
    <row r="58" spans="1:31" hidden="1" x14ac:dyDescent="0.25">
      <c r="A58">
        <v>11.1144</v>
      </c>
      <c r="B58">
        <v>12.4679</v>
      </c>
      <c r="C58">
        <v>11.928100000000001</v>
      </c>
      <c r="D58">
        <v>10.4133</v>
      </c>
      <c r="E58" t="s">
        <v>27</v>
      </c>
      <c r="F58">
        <v>2</v>
      </c>
      <c r="I58" t="s">
        <v>28</v>
      </c>
      <c r="J58">
        <v>1</v>
      </c>
      <c r="K58" s="1">
        <v>6.9850500000000002E-76</v>
      </c>
      <c r="L58">
        <v>216.34</v>
      </c>
      <c r="M58">
        <v>158.72</v>
      </c>
      <c r="N58">
        <v>159.22</v>
      </c>
      <c r="O58">
        <v>-0.51756999999999997</v>
      </c>
      <c r="P58">
        <v>21766000</v>
      </c>
      <c r="Q58">
        <v>235</v>
      </c>
      <c r="R58">
        <v>9.9381500000000003</v>
      </c>
      <c r="S58">
        <v>19.1313</v>
      </c>
      <c r="T58">
        <v>11.5213</v>
      </c>
      <c r="U58">
        <v>11.4406</v>
      </c>
      <c r="V58">
        <v>7.6906499999999998</v>
      </c>
      <c r="W58">
        <v>45.9238</v>
      </c>
      <c r="X58" t="s">
        <v>367</v>
      </c>
      <c r="Y58" t="s">
        <v>368</v>
      </c>
      <c r="Z58" t="s">
        <v>369</v>
      </c>
      <c r="AA58" t="s">
        <v>369</v>
      </c>
      <c r="AB58" t="s">
        <v>370</v>
      </c>
      <c r="AC58" t="s">
        <v>371</v>
      </c>
      <c r="AD58" t="s">
        <v>372</v>
      </c>
      <c r="AE58" t="s">
        <v>373</v>
      </c>
    </row>
    <row r="59" spans="1:31" x14ac:dyDescent="0.25">
      <c r="A59">
        <v>12.593400000000001</v>
      </c>
      <c r="B59">
        <v>13.376300000000001</v>
      </c>
      <c r="C59">
        <v>12.962899999999999</v>
      </c>
      <c r="D59">
        <v>13.0388</v>
      </c>
      <c r="E59" t="s">
        <v>27</v>
      </c>
      <c r="F59">
        <v>3</v>
      </c>
      <c r="I59" t="s">
        <v>28</v>
      </c>
      <c r="J59">
        <v>0.99957099999999999</v>
      </c>
      <c r="K59">
        <v>3.4638500000000001E-3</v>
      </c>
      <c r="L59">
        <v>84.820999999999998</v>
      </c>
      <c r="M59">
        <v>49.167999999999999</v>
      </c>
      <c r="N59">
        <v>84.820999999999998</v>
      </c>
      <c r="O59">
        <v>-1.9351E-2</v>
      </c>
      <c r="P59">
        <v>7163600</v>
      </c>
      <c r="Q59">
        <v>76</v>
      </c>
      <c r="R59">
        <v>10.314500000000001</v>
      </c>
      <c r="S59">
        <v>18.0991</v>
      </c>
      <c r="T59">
        <v>12.7782</v>
      </c>
      <c r="U59">
        <v>13.2075</v>
      </c>
      <c r="V59">
        <v>4.8915699999999998</v>
      </c>
      <c r="W59">
        <v>51.971299999999999</v>
      </c>
      <c r="X59" t="s">
        <v>374</v>
      </c>
      <c r="Y59" t="s">
        <v>375</v>
      </c>
      <c r="Z59" t="s">
        <v>376</v>
      </c>
      <c r="AA59" t="s">
        <v>376</v>
      </c>
      <c r="AB59" t="s">
        <v>377</v>
      </c>
      <c r="AC59" t="s">
        <v>378</v>
      </c>
      <c r="AD59" t="s">
        <v>379</v>
      </c>
      <c r="AE59" t="s">
        <v>380</v>
      </c>
    </row>
    <row r="60" spans="1:31" x14ac:dyDescent="0.25">
      <c r="A60">
        <v>14.792199999999999</v>
      </c>
      <c r="B60">
        <v>14.174099999999999</v>
      </c>
      <c r="C60">
        <v>14.4473</v>
      </c>
      <c r="D60">
        <v>14.217000000000001</v>
      </c>
      <c r="E60" t="s">
        <v>27</v>
      </c>
      <c r="F60">
        <v>3</v>
      </c>
      <c r="I60" t="s">
        <v>28</v>
      </c>
      <c r="J60">
        <v>1</v>
      </c>
      <c r="K60" s="1">
        <v>9.9263299999999995E-5</v>
      </c>
      <c r="L60">
        <v>121.36</v>
      </c>
      <c r="M60">
        <v>62.764000000000003</v>
      </c>
      <c r="N60">
        <v>109.16</v>
      </c>
      <c r="O60">
        <v>-0.51083000000000001</v>
      </c>
      <c r="P60">
        <v>26807000</v>
      </c>
      <c r="Q60">
        <v>74</v>
      </c>
      <c r="R60">
        <v>13.364100000000001</v>
      </c>
      <c r="S60">
        <v>20.374500000000001</v>
      </c>
      <c r="T60">
        <v>14.6198</v>
      </c>
      <c r="U60">
        <v>14.195600000000001</v>
      </c>
      <c r="V60">
        <v>6.1789800000000001</v>
      </c>
      <c r="W60">
        <v>57.630600000000001</v>
      </c>
      <c r="X60" t="s">
        <v>381</v>
      </c>
      <c r="Y60" t="s">
        <v>382</v>
      </c>
      <c r="Z60" t="s">
        <v>383</v>
      </c>
      <c r="AA60" t="s">
        <v>383</v>
      </c>
      <c r="AB60" t="s">
        <v>384</v>
      </c>
      <c r="AC60" t="s">
        <v>385</v>
      </c>
      <c r="AD60" t="s">
        <v>386</v>
      </c>
      <c r="AE60" t="s">
        <v>387</v>
      </c>
    </row>
    <row r="61" spans="1:31" x14ac:dyDescent="0.25">
      <c r="A61">
        <v>12.2712</v>
      </c>
      <c r="B61">
        <v>11.254</v>
      </c>
      <c r="C61">
        <v>12.484299999999999</v>
      </c>
      <c r="D61">
        <v>12.5863</v>
      </c>
      <c r="E61" t="s">
        <v>27</v>
      </c>
      <c r="F61">
        <v>2</v>
      </c>
      <c r="I61" t="s">
        <v>28</v>
      </c>
      <c r="J61">
        <v>0.99815100000000001</v>
      </c>
      <c r="K61" s="1">
        <v>4.5387200000000002E-9</v>
      </c>
      <c r="L61">
        <v>143.97</v>
      </c>
      <c r="M61">
        <v>92.628</v>
      </c>
      <c r="N61">
        <v>143.97</v>
      </c>
      <c r="O61">
        <v>-0.61473</v>
      </c>
      <c r="P61">
        <v>6949600</v>
      </c>
      <c r="Q61">
        <v>283</v>
      </c>
      <c r="R61" t="s">
        <v>45</v>
      </c>
      <c r="S61">
        <v>17.752099999999999</v>
      </c>
      <c r="T61">
        <v>12.377800000000001</v>
      </c>
      <c r="U61">
        <v>11.920199999999999</v>
      </c>
      <c r="V61">
        <v>5.8319000000000001</v>
      </c>
      <c r="W61">
        <v>48.595799999999997</v>
      </c>
      <c r="X61" t="s">
        <v>388</v>
      </c>
      <c r="Y61" t="s">
        <v>389</v>
      </c>
      <c r="Z61" t="s">
        <v>390</v>
      </c>
      <c r="AA61" t="s">
        <v>390</v>
      </c>
      <c r="AB61" t="s">
        <v>391</v>
      </c>
      <c r="AC61" t="s">
        <v>392</v>
      </c>
      <c r="AD61" t="s">
        <v>393</v>
      </c>
      <c r="AE61" t="s">
        <v>394</v>
      </c>
    </row>
    <row r="62" spans="1:31" x14ac:dyDescent="0.25">
      <c r="A62">
        <v>12.8072</v>
      </c>
      <c r="B62">
        <v>11.189500000000001</v>
      </c>
      <c r="C62">
        <v>12.399900000000001</v>
      </c>
      <c r="D62">
        <v>12.734299999999999</v>
      </c>
      <c r="E62" t="s">
        <v>27</v>
      </c>
      <c r="F62">
        <v>2</v>
      </c>
      <c r="I62" t="s">
        <v>28</v>
      </c>
      <c r="J62">
        <v>0.97610799999999998</v>
      </c>
      <c r="K62" s="1">
        <v>3.6018700000000002E-6</v>
      </c>
      <c r="L62">
        <v>114.7</v>
      </c>
      <c r="M62">
        <v>60.429000000000002</v>
      </c>
      <c r="N62">
        <v>114.7</v>
      </c>
      <c r="O62">
        <v>-0.14577000000000001</v>
      </c>
      <c r="P62">
        <v>3784000</v>
      </c>
      <c r="Q62">
        <v>78</v>
      </c>
      <c r="R62">
        <v>10.769600000000001</v>
      </c>
      <c r="S62">
        <v>17.126999999999999</v>
      </c>
      <c r="T62">
        <v>12.6036</v>
      </c>
      <c r="U62">
        <v>11.9619</v>
      </c>
      <c r="V62">
        <v>5.1650900000000002</v>
      </c>
      <c r="W62">
        <v>49.130899999999997</v>
      </c>
      <c r="X62" t="s">
        <v>395</v>
      </c>
      <c r="Y62" t="s">
        <v>396</v>
      </c>
      <c r="Z62" t="s">
        <v>390</v>
      </c>
      <c r="AA62" t="s">
        <v>390</v>
      </c>
      <c r="AB62" t="s">
        <v>391</v>
      </c>
      <c r="AC62" t="s">
        <v>392</v>
      </c>
      <c r="AD62" t="s">
        <v>397</v>
      </c>
      <c r="AE62" t="s">
        <v>398</v>
      </c>
    </row>
    <row r="63" spans="1:31" x14ac:dyDescent="0.25">
      <c r="A63">
        <v>15.641500000000001</v>
      </c>
      <c r="B63">
        <v>14.7013</v>
      </c>
      <c r="C63">
        <v>15.364699999999999</v>
      </c>
      <c r="D63">
        <v>15.214399999999999</v>
      </c>
      <c r="E63" t="s">
        <v>27</v>
      </c>
      <c r="F63">
        <v>3</v>
      </c>
      <c r="I63" t="s">
        <v>28</v>
      </c>
      <c r="J63">
        <v>0.99999700000000002</v>
      </c>
      <c r="K63" s="1">
        <v>5.0188000000000003E-66</v>
      </c>
      <c r="L63">
        <v>224.25</v>
      </c>
      <c r="M63">
        <v>170.49</v>
      </c>
      <c r="N63">
        <v>224.25</v>
      </c>
      <c r="O63">
        <v>-0.54425000000000001</v>
      </c>
      <c r="P63">
        <v>99137000</v>
      </c>
      <c r="Q63">
        <v>105</v>
      </c>
      <c r="R63">
        <v>11.8193</v>
      </c>
      <c r="S63">
        <v>20.123000000000001</v>
      </c>
      <c r="T63">
        <v>15.5031</v>
      </c>
      <c r="U63">
        <v>14.957800000000001</v>
      </c>
      <c r="V63">
        <v>5.1651699999999998</v>
      </c>
      <c r="W63">
        <v>60.921900000000001</v>
      </c>
      <c r="X63" t="s">
        <v>399</v>
      </c>
      <c r="Y63" t="s">
        <v>400</v>
      </c>
      <c r="Z63" t="s">
        <v>401</v>
      </c>
      <c r="AA63" t="s">
        <v>401</v>
      </c>
      <c r="AB63" t="s">
        <v>402</v>
      </c>
      <c r="AC63" t="s">
        <v>403</v>
      </c>
      <c r="AD63" t="s">
        <v>404</v>
      </c>
      <c r="AE63" t="s">
        <v>405</v>
      </c>
    </row>
    <row r="64" spans="1:31" hidden="1" x14ac:dyDescent="0.25">
      <c r="A64">
        <v>12.775499999999999</v>
      </c>
      <c r="B64">
        <v>10.6167</v>
      </c>
      <c r="C64">
        <v>11.232200000000001</v>
      </c>
      <c r="D64">
        <v>10.5985</v>
      </c>
      <c r="E64" t="s">
        <v>27</v>
      </c>
      <c r="F64">
        <v>3</v>
      </c>
      <c r="I64" t="s">
        <v>28</v>
      </c>
      <c r="J64">
        <v>0.999197</v>
      </c>
      <c r="K64" s="1">
        <v>1.0178900000000001E-15</v>
      </c>
      <c r="L64">
        <v>144.74</v>
      </c>
      <c r="M64">
        <v>109.25</v>
      </c>
      <c r="N64">
        <v>144.74</v>
      </c>
      <c r="O64">
        <v>2.1426000000000001E-2</v>
      </c>
      <c r="P64">
        <v>6261200</v>
      </c>
      <c r="Q64">
        <v>333</v>
      </c>
      <c r="R64" t="s">
        <v>45</v>
      </c>
      <c r="S64">
        <v>18.288799999999998</v>
      </c>
      <c r="T64">
        <v>12.0038</v>
      </c>
      <c r="U64">
        <v>10.6076</v>
      </c>
      <c r="V64">
        <v>7.6811699999999998</v>
      </c>
      <c r="W64">
        <v>45.222900000000003</v>
      </c>
      <c r="X64" t="s">
        <v>406</v>
      </c>
      <c r="Y64" t="s">
        <v>407</v>
      </c>
      <c r="Z64" t="s">
        <v>408</v>
      </c>
      <c r="AA64" t="s">
        <v>408</v>
      </c>
      <c r="AB64" t="s">
        <v>409</v>
      </c>
      <c r="AC64" t="s">
        <v>410</v>
      </c>
      <c r="AD64" t="s">
        <v>411</v>
      </c>
      <c r="AE64" t="s">
        <v>412</v>
      </c>
    </row>
    <row r="65" spans="1:31" x14ac:dyDescent="0.25">
      <c r="A65">
        <v>13.981400000000001</v>
      </c>
      <c r="B65">
        <v>13.8111</v>
      </c>
      <c r="C65">
        <v>13.8636</v>
      </c>
      <c r="D65">
        <v>14.0611</v>
      </c>
      <c r="E65" t="s">
        <v>27</v>
      </c>
      <c r="F65">
        <v>3</v>
      </c>
      <c r="I65" t="s">
        <v>28</v>
      </c>
      <c r="J65">
        <v>0.95660299999999998</v>
      </c>
      <c r="K65">
        <v>6.4788499999999995E-4</v>
      </c>
      <c r="L65">
        <v>76.176000000000002</v>
      </c>
      <c r="M65">
        <v>32.768000000000001</v>
      </c>
      <c r="N65">
        <v>76.176000000000002</v>
      </c>
      <c r="O65">
        <v>0.80906999999999996</v>
      </c>
      <c r="P65">
        <v>2776500</v>
      </c>
      <c r="Q65">
        <v>206</v>
      </c>
      <c r="R65">
        <v>6.7142499999999998</v>
      </c>
      <c r="S65">
        <v>18.703399999999998</v>
      </c>
      <c r="T65">
        <v>13.922499999999999</v>
      </c>
      <c r="U65">
        <v>13.9361</v>
      </c>
      <c r="V65">
        <v>4.7673100000000002</v>
      </c>
      <c r="W65">
        <v>55.717199999999998</v>
      </c>
      <c r="X65" t="s">
        <v>413</v>
      </c>
      <c r="Y65" t="s">
        <v>414</v>
      </c>
      <c r="Z65" t="s">
        <v>408</v>
      </c>
      <c r="AA65" t="s">
        <v>408</v>
      </c>
      <c r="AB65" t="s">
        <v>409</v>
      </c>
      <c r="AC65" t="s">
        <v>410</v>
      </c>
      <c r="AD65" t="s">
        <v>415</v>
      </c>
      <c r="AE65" t="s">
        <v>416</v>
      </c>
    </row>
    <row r="66" spans="1:31" x14ac:dyDescent="0.25">
      <c r="A66">
        <v>14.0943</v>
      </c>
      <c r="B66">
        <v>12.7363</v>
      </c>
      <c r="C66">
        <v>13.1915</v>
      </c>
      <c r="D66">
        <v>13.3711</v>
      </c>
      <c r="E66" t="s">
        <v>27</v>
      </c>
      <c r="F66">
        <v>3</v>
      </c>
      <c r="I66" t="s">
        <v>28</v>
      </c>
      <c r="J66">
        <v>0.99999899999999997</v>
      </c>
      <c r="K66">
        <v>5.8529899999999998E-3</v>
      </c>
      <c r="L66">
        <v>69.878</v>
      </c>
      <c r="M66">
        <v>34.969000000000001</v>
      </c>
      <c r="N66">
        <v>69.878</v>
      </c>
      <c r="O66">
        <v>3.2858999999999999E-2</v>
      </c>
      <c r="P66">
        <v>7607100</v>
      </c>
      <c r="Q66">
        <v>73</v>
      </c>
      <c r="R66">
        <v>9.2545099999999998</v>
      </c>
      <c r="S66">
        <v>18.551100000000002</v>
      </c>
      <c r="T66">
        <v>13.642899999999999</v>
      </c>
      <c r="U66">
        <v>13.053699999999999</v>
      </c>
      <c r="V66">
        <v>5.4974100000000004</v>
      </c>
      <c r="W66">
        <v>53.3932</v>
      </c>
      <c r="X66" t="s">
        <v>417</v>
      </c>
      <c r="Y66" t="s">
        <v>418</v>
      </c>
      <c r="Z66" t="s">
        <v>419</v>
      </c>
      <c r="AA66" t="s">
        <v>419</v>
      </c>
      <c r="AB66" t="s">
        <v>420</v>
      </c>
      <c r="AC66" t="s">
        <v>421</v>
      </c>
      <c r="AD66" t="s">
        <v>422</v>
      </c>
      <c r="AE66" t="s">
        <v>423</v>
      </c>
    </row>
    <row r="67" spans="1:31" x14ac:dyDescent="0.25">
      <c r="A67">
        <v>14.587</v>
      </c>
      <c r="B67">
        <v>13.9147</v>
      </c>
      <c r="C67">
        <v>14.086399999999999</v>
      </c>
      <c r="D67">
        <v>14.1396</v>
      </c>
      <c r="E67" t="s">
        <v>27</v>
      </c>
      <c r="F67">
        <v>3</v>
      </c>
      <c r="I67" t="s">
        <v>28</v>
      </c>
      <c r="J67">
        <v>0.96835099999999996</v>
      </c>
      <c r="K67" s="1">
        <v>3.6238200000000001E-8</v>
      </c>
      <c r="L67">
        <v>126.56</v>
      </c>
      <c r="M67">
        <v>80.186000000000007</v>
      </c>
      <c r="N67">
        <v>126.56</v>
      </c>
      <c r="O67">
        <v>0.16247</v>
      </c>
      <c r="P67">
        <v>6411300</v>
      </c>
      <c r="Q67">
        <v>156</v>
      </c>
      <c r="R67">
        <v>11.039300000000001</v>
      </c>
      <c r="S67">
        <v>18.677299999999999</v>
      </c>
      <c r="T67">
        <v>14.3367</v>
      </c>
      <c r="U67">
        <v>14.027100000000001</v>
      </c>
      <c r="V67">
        <v>4.6501299999999999</v>
      </c>
      <c r="W67">
        <v>56.727600000000002</v>
      </c>
      <c r="X67" t="s">
        <v>424</v>
      </c>
      <c r="Y67" t="s">
        <v>425</v>
      </c>
      <c r="Z67" t="s">
        <v>426</v>
      </c>
      <c r="AA67" t="s">
        <v>426</v>
      </c>
      <c r="AB67" t="s">
        <v>427</v>
      </c>
      <c r="AC67" t="s">
        <v>428</v>
      </c>
      <c r="AD67" t="s">
        <v>429</v>
      </c>
      <c r="AE67" t="s">
        <v>430</v>
      </c>
    </row>
    <row r="68" spans="1:31" x14ac:dyDescent="0.25">
      <c r="A68">
        <v>13.3415</v>
      </c>
      <c r="B68">
        <v>13.7067</v>
      </c>
      <c r="C68">
        <v>12.708</v>
      </c>
      <c r="D68">
        <v>13.303100000000001</v>
      </c>
      <c r="E68" t="s">
        <v>27</v>
      </c>
      <c r="F68">
        <v>2</v>
      </c>
      <c r="I68" t="s">
        <v>28</v>
      </c>
      <c r="J68">
        <v>1</v>
      </c>
      <c r="K68" s="1">
        <v>7.9510299999999995E-50</v>
      </c>
      <c r="L68">
        <v>211.46</v>
      </c>
      <c r="M68">
        <v>166.85</v>
      </c>
      <c r="N68">
        <v>211.46</v>
      </c>
      <c r="O68">
        <v>-9.6194000000000002E-2</v>
      </c>
      <c r="P68">
        <v>13493000</v>
      </c>
      <c r="Q68">
        <v>303</v>
      </c>
      <c r="R68">
        <v>10.976900000000001</v>
      </c>
      <c r="S68">
        <v>17.832599999999999</v>
      </c>
      <c r="T68">
        <v>13.024800000000001</v>
      </c>
      <c r="U68">
        <v>13.504899999999999</v>
      </c>
      <c r="V68">
        <v>4.32768</v>
      </c>
      <c r="W68">
        <v>53.0593</v>
      </c>
      <c r="X68" t="s">
        <v>424</v>
      </c>
      <c r="Y68" t="s">
        <v>431</v>
      </c>
      <c r="Z68" t="s">
        <v>426</v>
      </c>
      <c r="AA68" t="s">
        <v>426</v>
      </c>
      <c r="AB68" t="s">
        <v>427</v>
      </c>
      <c r="AC68" t="s">
        <v>428</v>
      </c>
      <c r="AD68" t="s">
        <v>432</v>
      </c>
      <c r="AE68" t="s">
        <v>433</v>
      </c>
    </row>
    <row r="69" spans="1:31" x14ac:dyDescent="0.25">
      <c r="A69">
        <v>15.261799999999999</v>
      </c>
      <c r="B69">
        <v>14.189299999999999</v>
      </c>
      <c r="C69">
        <v>15.032999999999999</v>
      </c>
      <c r="D69">
        <v>14.470800000000001</v>
      </c>
      <c r="E69" t="s">
        <v>27</v>
      </c>
      <c r="F69">
        <v>3</v>
      </c>
      <c r="I69" t="s">
        <v>28</v>
      </c>
      <c r="J69">
        <v>0.99999899999999997</v>
      </c>
      <c r="K69" s="1">
        <v>6.1500699999999999E-5</v>
      </c>
      <c r="L69">
        <v>111.88</v>
      </c>
      <c r="M69">
        <v>60.036000000000001</v>
      </c>
      <c r="N69">
        <v>111.88</v>
      </c>
      <c r="O69">
        <v>0.15265000000000001</v>
      </c>
      <c r="P69">
        <v>16524000</v>
      </c>
      <c r="Q69">
        <v>524</v>
      </c>
      <c r="R69">
        <v>12.9924</v>
      </c>
      <c r="S69">
        <v>19.709599999999998</v>
      </c>
      <c r="T69">
        <v>15.147399999999999</v>
      </c>
      <c r="U69">
        <v>14.3301</v>
      </c>
      <c r="V69">
        <v>5.3795400000000004</v>
      </c>
      <c r="W69">
        <v>58.954900000000002</v>
      </c>
      <c r="X69" t="s">
        <v>424</v>
      </c>
      <c r="Y69" t="s">
        <v>434</v>
      </c>
      <c r="Z69" t="s">
        <v>426</v>
      </c>
      <c r="AA69" t="s">
        <v>426</v>
      </c>
      <c r="AB69" t="s">
        <v>427</v>
      </c>
      <c r="AC69" t="s">
        <v>428</v>
      </c>
      <c r="AD69" t="s">
        <v>435</v>
      </c>
      <c r="AE69" t="s">
        <v>436</v>
      </c>
    </row>
    <row r="70" spans="1:31" x14ac:dyDescent="0.25">
      <c r="A70">
        <v>14.5528</v>
      </c>
      <c r="B70">
        <v>15.023400000000001</v>
      </c>
      <c r="C70">
        <v>14.6761</v>
      </c>
      <c r="D70">
        <v>15.059799999999999</v>
      </c>
      <c r="E70" t="s">
        <v>27</v>
      </c>
      <c r="F70">
        <v>2</v>
      </c>
      <c r="I70" t="s">
        <v>28</v>
      </c>
      <c r="J70">
        <v>1</v>
      </c>
      <c r="K70">
        <v>1.2553200000000001E-3</v>
      </c>
      <c r="L70">
        <v>99.787999999999997</v>
      </c>
      <c r="M70">
        <v>45.066000000000003</v>
      </c>
      <c r="N70">
        <v>99.787999999999997</v>
      </c>
      <c r="O70">
        <v>0.85041999999999995</v>
      </c>
      <c r="P70">
        <v>8063700</v>
      </c>
      <c r="Q70">
        <v>556</v>
      </c>
      <c r="R70">
        <v>12.298299999999999</v>
      </c>
      <c r="S70">
        <v>19.0806</v>
      </c>
      <c r="T70">
        <v>14.6145</v>
      </c>
      <c r="U70">
        <v>15.041600000000001</v>
      </c>
      <c r="V70">
        <v>4.0390600000000001</v>
      </c>
      <c r="W70">
        <v>59.312100000000001</v>
      </c>
      <c r="X70" t="s">
        <v>424</v>
      </c>
      <c r="Y70" t="s">
        <v>437</v>
      </c>
      <c r="Z70" t="s">
        <v>426</v>
      </c>
      <c r="AA70" t="s">
        <v>426</v>
      </c>
      <c r="AB70" t="s">
        <v>427</v>
      </c>
      <c r="AC70" t="s">
        <v>428</v>
      </c>
      <c r="AD70" t="s">
        <v>438</v>
      </c>
      <c r="AE70" t="s">
        <v>439</v>
      </c>
    </row>
    <row r="71" spans="1:31" x14ac:dyDescent="0.25">
      <c r="A71">
        <v>12.8285</v>
      </c>
      <c r="B71">
        <v>10.414300000000001</v>
      </c>
      <c r="C71">
        <v>12.467499999999999</v>
      </c>
      <c r="D71">
        <v>12.228199999999999</v>
      </c>
      <c r="E71" t="s">
        <v>27</v>
      </c>
      <c r="F71">
        <v>3</v>
      </c>
      <c r="I71" t="s">
        <v>28</v>
      </c>
      <c r="J71">
        <v>1</v>
      </c>
      <c r="K71">
        <v>4.2438099999999999E-2</v>
      </c>
      <c r="L71">
        <v>44.424999999999997</v>
      </c>
      <c r="M71">
        <v>18.486999999999998</v>
      </c>
      <c r="N71">
        <v>44.424999999999997</v>
      </c>
      <c r="O71">
        <v>0.17027</v>
      </c>
      <c r="P71">
        <v>0</v>
      </c>
      <c r="Q71">
        <v>10</v>
      </c>
      <c r="R71" t="s">
        <v>45</v>
      </c>
      <c r="S71">
        <v>17.1631</v>
      </c>
      <c r="T71">
        <v>12.648</v>
      </c>
      <c r="U71">
        <v>11.321199999999999</v>
      </c>
      <c r="V71">
        <v>5.8418599999999996</v>
      </c>
      <c r="W71">
        <v>47.938499999999998</v>
      </c>
      <c r="X71" t="s">
        <v>440</v>
      </c>
      <c r="Y71" t="s">
        <v>441</v>
      </c>
      <c r="Z71" t="s">
        <v>442</v>
      </c>
      <c r="AA71" t="s">
        <v>442</v>
      </c>
      <c r="AB71" t="s">
        <v>443</v>
      </c>
      <c r="AC71" t="s">
        <v>444</v>
      </c>
      <c r="AD71" t="s">
        <v>445</v>
      </c>
      <c r="AE71" t="s">
        <v>446</v>
      </c>
    </row>
    <row r="72" spans="1:31" x14ac:dyDescent="0.25">
      <c r="A72">
        <v>12.5664</v>
      </c>
      <c r="B72">
        <v>11.413399999999999</v>
      </c>
      <c r="C72">
        <v>11.526300000000001</v>
      </c>
      <c r="D72">
        <v>12.7233</v>
      </c>
      <c r="E72" t="s">
        <v>27</v>
      </c>
      <c r="F72">
        <v>4</v>
      </c>
      <c r="I72" t="s">
        <v>28</v>
      </c>
      <c r="J72">
        <v>0.99010299999999996</v>
      </c>
      <c r="K72">
        <v>1.57184E-2</v>
      </c>
      <c r="L72">
        <v>42.59</v>
      </c>
      <c r="M72">
        <v>11.994</v>
      </c>
      <c r="N72">
        <v>42.59</v>
      </c>
      <c r="O72">
        <v>3.6541999999999999</v>
      </c>
      <c r="P72">
        <v>6117400</v>
      </c>
      <c r="Q72">
        <v>322</v>
      </c>
      <c r="R72">
        <v>12.983000000000001</v>
      </c>
      <c r="S72">
        <v>18.498100000000001</v>
      </c>
      <c r="T72">
        <v>12.0463</v>
      </c>
      <c r="U72">
        <v>12.0684</v>
      </c>
      <c r="V72">
        <v>6.4297399999999998</v>
      </c>
      <c r="W72">
        <v>48.229300000000002</v>
      </c>
      <c r="X72" t="s">
        <v>447</v>
      </c>
      <c r="Y72">
        <v>322</v>
      </c>
      <c r="Z72" t="s">
        <v>447</v>
      </c>
      <c r="AA72" t="s">
        <v>447</v>
      </c>
      <c r="AC72" t="s">
        <v>448</v>
      </c>
      <c r="AD72" t="s">
        <v>449</v>
      </c>
      <c r="AE72" t="s">
        <v>450</v>
      </c>
    </row>
    <row r="73" spans="1:31" x14ac:dyDescent="0.25">
      <c r="A73">
        <v>14.352399999999999</v>
      </c>
      <c r="B73">
        <v>14.1814</v>
      </c>
      <c r="C73">
        <v>13.967599999999999</v>
      </c>
      <c r="D73">
        <v>14.516299999999999</v>
      </c>
      <c r="E73" t="s">
        <v>27</v>
      </c>
      <c r="F73">
        <v>3</v>
      </c>
      <c r="I73" t="s">
        <v>28</v>
      </c>
      <c r="J73">
        <v>0.78608500000000003</v>
      </c>
      <c r="K73" s="1">
        <v>7.8932100000000003E-22</v>
      </c>
      <c r="L73">
        <v>162.93</v>
      </c>
      <c r="M73">
        <v>86.825000000000003</v>
      </c>
      <c r="N73">
        <v>106.6</v>
      </c>
      <c r="O73">
        <v>0.24046000000000001</v>
      </c>
      <c r="P73">
        <v>10010000</v>
      </c>
      <c r="Q73">
        <v>8</v>
      </c>
      <c r="R73">
        <v>10.5543</v>
      </c>
      <c r="S73">
        <v>19.481300000000001</v>
      </c>
      <c r="T73">
        <v>14.16</v>
      </c>
      <c r="U73">
        <v>14.3489</v>
      </c>
      <c r="V73">
        <v>5.13246</v>
      </c>
      <c r="W73">
        <v>57.017699999999998</v>
      </c>
      <c r="X73" t="s">
        <v>451</v>
      </c>
      <c r="Y73" t="s">
        <v>452</v>
      </c>
      <c r="Z73" t="s">
        <v>453</v>
      </c>
      <c r="AA73" t="s">
        <v>453</v>
      </c>
      <c r="AB73" t="s">
        <v>454</v>
      </c>
      <c r="AC73" t="s">
        <v>455</v>
      </c>
      <c r="AD73" t="s">
        <v>456</v>
      </c>
      <c r="AE73" t="s">
        <v>457</v>
      </c>
    </row>
    <row r="74" spans="1:31" x14ac:dyDescent="0.25">
      <c r="A74">
        <v>14.2347</v>
      </c>
      <c r="B74">
        <v>13.821199999999999</v>
      </c>
      <c r="C74">
        <v>14.2141</v>
      </c>
      <c r="D74">
        <v>13.991300000000001</v>
      </c>
      <c r="E74" t="s">
        <v>27</v>
      </c>
      <c r="F74">
        <v>2</v>
      </c>
      <c r="I74" t="s">
        <v>28</v>
      </c>
      <c r="J74">
        <v>0.94730199999999998</v>
      </c>
      <c r="K74">
        <v>4.4535799999999997E-4</v>
      </c>
      <c r="L74">
        <v>105.2</v>
      </c>
      <c r="M74">
        <v>51.429000000000002</v>
      </c>
      <c r="N74">
        <v>105.2</v>
      </c>
      <c r="O74">
        <v>0.24073</v>
      </c>
      <c r="P74">
        <v>6946700</v>
      </c>
      <c r="Q74">
        <v>11</v>
      </c>
      <c r="R74">
        <v>11.0891</v>
      </c>
      <c r="S74">
        <v>18.5411</v>
      </c>
      <c r="T74">
        <v>14.224399999999999</v>
      </c>
      <c r="U74">
        <v>13.9063</v>
      </c>
      <c r="V74">
        <v>4.6348700000000003</v>
      </c>
      <c r="W74">
        <v>56.261299999999999</v>
      </c>
      <c r="X74" t="s">
        <v>451</v>
      </c>
      <c r="Y74" t="s">
        <v>458</v>
      </c>
      <c r="Z74" t="s">
        <v>453</v>
      </c>
      <c r="AA74" t="s">
        <v>453</v>
      </c>
      <c r="AB74" t="s">
        <v>454</v>
      </c>
      <c r="AC74" t="s">
        <v>455</v>
      </c>
      <c r="AD74" t="s">
        <v>459</v>
      </c>
      <c r="AE74" t="s">
        <v>460</v>
      </c>
    </row>
    <row r="75" spans="1:31" hidden="1" x14ac:dyDescent="0.25">
      <c r="A75">
        <v>12.7987</v>
      </c>
      <c r="B75">
        <v>11.077500000000001</v>
      </c>
      <c r="C75">
        <v>10.2812</v>
      </c>
      <c r="D75">
        <v>12.580500000000001</v>
      </c>
      <c r="E75" t="s">
        <v>27</v>
      </c>
      <c r="F75">
        <v>3</v>
      </c>
      <c r="I75" t="s">
        <v>28</v>
      </c>
      <c r="J75">
        <v>0.968835</v>
      </c>
      <c r="K75" s="1">
        <v>3.9274500000000002E-28</v>
      </c>
      <c r="L75">
        <v>172.32</v>
      </c>
      <c r="M75">
        <v>105.98</v>
      </c>
      <c r="N75">
        <v>172.32</v>
      </c>
      <c r="O75">
        <v>0.44090000000000001</v>
      </c>
      <c r="P75">
        <v>7635500</v>
      </c>
      <c r="Q75">
        <v>40</v>
      </c>
      <c r="R75">
        <v>12.730399999999999</v>
      </c>
      <c r="S75">
        <v>19.770099999999999</v>
      </c>
      <c r="T75">
        <v>11.54</v>
      </c>
      <c r="U75">
        <v>11.829000000000001</v>
      </c>
      <c r="V75">
        <v>7.9410299999999996</v>
      </c>
      <c r="W75">
        <v>46.738</v>
      </c>
      <c r="X75" t="s">
        <v>461</v>
      </c>
      <c r="Y75" t="s">
        <v>462</v>
      </c>
      <c r="Z75" t="s">
        <v>463</v>
      </c>
      <c r="AA75" t="s">
        <v>463</v>
      </c>
      <c r="AB75" t="s">
        <v>464</v>
      </c>
      <c r="AC75" t="s">
        <v>465</v>
      </c>
      <c r="AD75" t="s">
        <v>466</v>
      </c>
      <c r="AE75" t="s">
        <v>467</v>
      </c>
    </row>
    <row r="76" spans="1:31" x14ac:dyDescent="0.25">
      <c r="A76">
        <v>13.5145</v>
      </c>
      <c r="B76">
        <v>12.749599999999999</v>
      </c>
      <c r="C76">
        <v>13.1318</v>
      </c>
      <c r="D76">
        <v>13.5237</v>
      </c>
      <c r="E76" t="s">
        <v>27</v>
      </c>
      <c r="F76">
        <v>2</v>
      </c>
      <c r="I76" t="s">
        <v>28</v>
      </c>
      <c r="J76">
        <v>0.99970400000000004</v>
      </c>
      <c r="K76" s="1">
        <v>1.3170200000000001E-85</v>
      </c>
      <c r="L76">
        <v>232.78</v>
      </c>
      <c r="M76">
        <v>172.43</v>
      </c>
      <c r="N76">
        <v>104.55</v>
      </c>
      <c r="O76">
        <v>-1.3008</v>
      </c>
      <c r="P76">
        <v>5828100</v>
      </c>
      <c r="Q76">
        <v>213</v>
      </c>
      <c r="R76">
        <v>9.7797699999999992</v>
      </c>
      <c r="S76">
        <v>18.752600000000001</v>
      </c>
      <c r="T76">
        <v>13.3231</v>
      </c>
      <c r="U76">
        <v>13.1366</v>
      </c>
      <c r="V76">
        <v>5.6159600000000003</v>
      </c>
      <c r="W76">
        <v>52.919499999999999</v>
      </c>
      <c r="X76" t="s">
        <v>468</v>
      </c>
      <c r="Y76" t="s">
        <v>469</v>
      </c>
      <c r="Z76" t="s">
        <v>470</v>
      </c>
      <c r="AA76" t="s">
        <v>470</v>
      </c>
      <c r="AB76" t="s">
        <v>471</v>
      </c>
      <c r="AC76" t="s">
        <v>472</v>
      </c>
      <c r="AD76" t="s">
        <v>473</v>
      </c>
      <c r="AE76" t="s">
        <v>474</v>
      </c>
    </row>
    <row r="77" spans="1:31" x14ac:dyDescent="0.25">
      <c r="A77">
        <v>13.0328</v>
      </c>
      <c r="B77">
        <v>11.2874</v>
      </c>
      <c r="C77">
        <v>11.4879</v>
      </c>
      <c r="D77">
        <v>12.7196</v>
      </c>
      <c r="E77" t="s">
        <v>27</v>
      </c>
      <c r="F77">
        <v>4</v>
      </c>
      <c r="I77" t="s">
        <v>28</v>
      </c>
      <c r="J77">
        <v>0.94654199999999999</v>
      </c>
      <c r="K77" s="1">
        <v>2.4767100000000001E-8</v>
      </c>
      <c r="L77">
        <v>111.82</v>
      </c>
      <c r="M77">
        <v>76.733000000000004</v>
      </c>
      <c r="N77">
        <v>111.82</v>
      </c>
      <c r="O77">
        <v>0.44105</v>
      </c>
      <c r="P77">
        <v>3398400</v>
      </c>
      <c r="Q77">
        <v>197</v>
      </c>
      <c r="R77">
        <v>6.9222000000000001</v>
      </c>
      <c r="S77">
        <v>17.194299999999998</v>
      </c>
      <c r="T77">
        <v>12.260400000000001</v>
      </c>
      <c r="U77">
        <v>12.003500000000001</v>
      </c>
      <c r="V77">
        <v>5.1907899999999998</v>
      </c>
      <c r="W77">
        <v>48.527799999999999</v>
      </c>
      <c r="X77" t="s">
        <v>475</v>
      </c>
      <c r="Y77" t="s">
        <v>476</v>
      </c>
      <c r="Z77" t="s">
        <v>477</v>
      </c>
      <c r="AA77" t="s">
        <v>477</v>
      </c>
      <c r="AB77" t="s">
        <v>478</v>
      </c>
      <c r="AC77" t="s">
        <v>479</v>
      </c>
      <c r="AD77" t="s">
        <v>480</v>
      </c>
      <c r="AE77" t="s">
        <v>481</v>
      </c>
    </row>
    <row r="78" spans="1:31" x14ac:dyDescent="0.25">
      <c r="A78">
        <v>13.8322</v>
      </c>
      <c r="B78">
        <v>12.1311</v>
      </c>
      <c r="C78">
        <v>12.736599999999999</v>
      </c>
      <c r="D78">
        <v>13.0451</v>
      </c>
      <c r="E78" t="s">
        <v>27</v>
      </c>
      <c r="F78">
        <v>2</v>
      </c>
      <c r="I78" t="s">
        <v>28</v>
      </c>
      <c r="J78">
        <v>1</v>
      </c>
      <c r="K78">
        <v>1.53952E-2</v>
      </c>
      <c r="L78">
        <v>75.043000000000006</v>
      </c>
      <c r="M78">
        <v>33.058999999999997</v>
      </c>
      <c r="N78">
        <v>75.043000000000006</v>
      </c>
      <c r="O78">
        <v>0.67428999999999994</v>
      </c>
      <c r="P78">
        <v>48025000</v>
      </c>
      <c r="Q78">
        <v>6</v>
      </c>
      <c r="R78" t="s">
        <v>45</v>
      </c>
      <c r="S78">
        <v>19.037099999999999</v>
      </c>
      <c r="T78">
        <v>13.2844</v>
      </c>
      <c r="U78">
        <v>12.588100000000001</v>
      </c>
      <c r="V78">
        <v>6.44895</v>
      </c>
      <c r="W78">
        <v>51.744999999999997</v>
      </c>
      <c r="X78" t="s">
        <v>482</v>
      </c>
      <c r="Y78" t="s">
        <v>483</v>
      </c>
      <c r="Z78" t="s">
        <v>484</v>
      </c>
      <c r="AA78" t="s">
        <v>484</v>
      </c>
      <c r="AB78" t="s">
        <v>485</v>
      </c>
      <c r="AC78" t="s">
        <v>486</v>
      </c>
      <c r="AD78" t="s">
        <v>487</v>
      </c>
      <c r="AE78" t="s">
        <v>488</v>
      </c>
    </row>
    <row r="79" spans="1:31" hidden="1" x14ac:dyDescent="0.25">
      <c r="A79">
        <v>13.8385</v>
      </c>
      <c r="B79">
        <v>11.5444</v>
      </c>
      <c r="C79">
        <v>12.0968</v>
      </c>
      <c r="D79">
        <v>12.306900000000001</v>
      </c>
      <c r="E79" t="s">
        <v>27</v>
      </c>
      <c r="F79">
        <v>3</v>
      </c>
      <c r="I79" t="s">
        <v>28</v>
      </c>
      <c r="J79">
        <v>0.75096200000000002</v>
      </c>
      <c r="K79">
        <v>6.0714999999999999E-4</v>
      </c>
      <c r="L79">
        <v>90.706999999999994</v>
      </c>
      <c r="M79">
        <v>39.780999999999999</v>
      </c>
      <c r="N79">
        <v>90.706999999999994</v>
      </c>
      <c r="O79">
        <v>-0.56318999999999997</v>
      </c>
      <c r="P79">
        <v>101810000</v>
      </c>
      <c r="Q79">
        <v>390</v>
      </c>
      <c r="R79">
        <v>10.7912</v>
      </c>
      <c r="S79">
        <v>19.087</v>
      </c>
      <c r="T79">
        <v>12.967700000000001</v>
      </c>
      <c r="U79">
        <v>11.925700000000001</v>
      </c>
      <c r="V79">
        <v>7.1613600000000002</v>
      </c>
      <c r="W79">
        <v>49.786700000000003</v>
      </c>
      <c r="X79" t="s">
        <v>489</v>
      </c>
      <c r="Y79" t="s">
        <v>490</v>
      </c>
      <c r="Z79" t="s">
        <v>491</v>
      </c>
      <c r="AA79" t="s">
        <v>491</v>
      </c>
      <c r="AC79" t="s">
        <v>492</v>
      </c>
      <c r="AD79" t="s">
        <v>493</v>
      </c>
      <c r="AE79" t="s">
        <v>494</v>
      </c>
    </row>
    <row r="80" spans="1:31" hidden="1" x14ac:dyDescent="0.25">
      <c r="A80">
        <v>14.497</v>
      </c>
      <c r="B80">
        <v>9.8777899999999992</v>
      </c>
      <c r="C80">
        <v>14.221500000000001</v>
      </c>
      <c r="D80">
        <v>10.604900000000001</v>
      </c>
      <c r="E80" t="s">
        <v>27</v>
      </c>
      <c r="F80">
        <v>3</v>
      </c>
      <c r="I80" t="s">
        <v>28</v>
      </c>
      <c r="J80">
        <v>0.99998200000000004</v>
      </c>
      <c r="K80" s="1">
        <v>3.8330900000000001E-14</v>
      </c>
      <c r="L80">
        <v>146.88</v>
      </c>
      <c r="M80">
        <v>95.155000000000001</v>
      </c>
      <c r="N80">
        <v>146.88</v>
      </c>
      <c r="O80">
        <v>0.53412000000000004</v>
      </c>
      <c r="P80">
        <v>24595000</v>
      </c>
      <c r="Q80">
        <v>42</v>
      </c>
      <c r="R80">
        <v>13.3246</v>
      </c>
      <c r="S80">
        <v>20.2074</v>
      </c>
      <c r="T80">
        <v>14.3592</v>
      </c>
      <c r="U80">
        <v>10.241400000000001</v>
      </c>
      <c r="V80">
        <v>9.9660499999999992</v>
      </c>
      <c r="W80">
        <v>49.2012</v>
      </c>
      <c r="X80" t="s">
        <v>495</v>
      </c>
      <c r="Y80" t="s">
        <v>496</v>
      </c>
      <c r="Z80" t="s">
        <v>497</v>
      </c>
      <c r="AA80" t="s">
        <v>497</v>
      </c>
      <c r="AB80" t="s">
        <v>498</v>
      </c>
      <c r="AC80" t="s">
        <v>499</v>
      </c>
      <c r="AD80" t="s">
        <v>500</v>
      </c>
      <c r="AE80" t="s">
        <v>501</v>
      </c>
    </row>
    <row r="81" spans="1:31" x14ac:dyDescent="0.25">
      <c r="A81">
        <v>16.341200000000001</v>
      </c>
      <c r="B81">
        <v>15.747</v>
      </c>
      <c r="C81">
        <v>16.4284</v>
      </c>
      <c r="D81">
        <v>15.902900000000001</v>
      </c>
      <c r="E81" t="s">
        <v>27</v>
      </c>
      <c r="F81">
        <v>3</v>
      </c>
      <c r="I81" t="s">
        <v>28</v>
      </c>
      <c r="J81">
        <v>1</v>
      </c>
      <c r="K81" s="1">
        <v>1.70138E-5</v>
      </c>
      <c r="L81">
        <v>115.26</v>
      </c>
      <c r="M81">
        <v>78.265000000000001</v>
      </c>
      <c r="N81">
        <v>115.26</v>
      </c>
      <c r="O81">
        <v>-0.84299999999999997</v>
      </c>
      <c r="P81">
        <v>18268000</v>
      </c>
      <c r="Q81">
        <v>316</v>
      </c>
      <c r="R81">
        <v>11.437900000000001</v>
      </c>
      <c r="S81">
        <v>19.715599999999998</v>
      </c>
      <c r="T81">
        <v>16.384799999999998</v>
      </c>
      <c r="U81">
        <v>15.824999999999999</v>
      </c>
      <c r="V81">
        <v>3.89059</v>
      </c>
      <c r="W81">
        <v>64.419499999999999</v>
      </c>
      <c r="X81" t="s">
        <v>502</v>
      </c>
      <c r="Y81" t="s">
        <v>503</v>
      </c>
      <c r="Z81" t="s">
        <v>504</v>
      </c>
      <c r="AA81" t="s">
        <v>504</v>
      </c>
      <c r="AB81" t="s">
        <v>505</v>
      </c>
      <c r="AC81" t="s">
        <v>506</v>
      </c>
      <c r="AD81" t="s">
        <v>507</v>
      </c>
      <c r="AE81" t="s">
        <v>508</v>
      </c>
    </row>
    <row r="82" spans="1:31" x14ac:dyDescent="0.25">
      <c r="A82">
        <v>14.655099999999999</v>
      </c>
      <c r="B82">
        <v>14.5212</v>
      </c>
      <c r="C82">
        <v>14.642799999999999</v>
      </c>
      <c r="D82">
        <v>14.7323</v>
      </c>
      <c r="E82" t="s">
        <v>27</v>
      </c>
      <c r="F82">
        <v>2</v>
      </c>
      <c r="I82" t="s">
        <v>28</v>
      </c>
      <c r="J82">
        <v>0.97695100000000001</v>
      </c>
      <c r="K82" s="1">
        <v>6.4993699999999998E-7</v>
      </c>
      <c r="L82">
        <v>124.1</v>
      </c>
      <c r="M82">
        <v>81.02</v>
      </c>
      <c r="N82">
        <v>124.1</v>
      </c>
      <c r="O82">
        <v>7.6276999999999998E-2</v>
      </c>
      <c r="P82">
        <v>5327900</v>
      </c>
      <c r="Q82">
        <v>859</v>
      </c>
      <c r="R82">
        <v>11.8164</v>
      </c>
      <c r="S82">
        <v>18.797799999999999</v>
      </c>
      <c r="T82">
        <v>14.648999999999999</v>
      </c>
      <c r="U82">
        <v>14.6267</v>
      </c>
      <c r="V82">
        <v>4.1710700000000003</v>
      </c>
      <c r="W82">
        <v>58.551400000000001</v>
      </c>
      <c r="X82" t="s">
        <v>509</v>
      </c>
      <c r="Y82" t="s">
        <v>510</v>
      </c>
      <c r="Z82" t="s">
        <v>504</v>
      </c>
      <c r="AA82" t="s">
        <v>504</v>
      </c>
      <c r="AB82" t="s">
        <v>505</v>
      </c>
      <c r="AC82" t="s">
        <v>506</v>
      </c>
      <c r="AD82" t="s">
        <v>511</v>
      </c>
      <c r="AE82" t="s">
        <v>512</v>
      </c>
    </row>
    <row r="83" spans="1:31" hidden="1" x14ac:dyDescent="0.25">
      <c r="A83">
        <v>13.8109</v>
      </c>
      <c r="B83">
        <v>9.4209300000000002</v>
      </c>
      <c r="C83">
        <v>14.043200000000001</v>
      </c>
      <c r="D83">
        <v>11.8184</v>
      </c>
      <c r="E83" t="s">
        <v>27</v>
      </c>
      <c r="F83">
        <v>3</v>
      </c>
      <c r="I83" t="s">
        <v>28</v>
      </c>
      <c r="J83">
        <v>0.999915</v>
      </c>
      <c r="K83" s="1">
        <v>2.1797200000000001E-26</v>
      </c>
      <c r="L83">
        <v>169.15</v>
      </c>
      <c r="M83">
        <v>108.61</v>
      </c>
      <c r="N83">
        <v>169.15</v>
      </c>
      <c r="O83">
        <v>0.31131999999999999</v>
      </c>
      <c r="P83">
        <v>284810000</v>
      </c>
      <c r="Q83">
        <v>74</v>
      </c>
      <c r="R83">
        <v>17.1371</v>
      </c>
      <c r="S83">
        <v>24.351500000000001</v>
      </c>
      <c r="T83">
        <v>13.927</v>
      </c>
      <c r="U83">
        <v>10.6197</v>
      </c>
      <c r="V83">
        <v>13.7318</v>
      </c>
      <c r="W83">
        <v>49.093400000000003</v>
      </c>
      <c r="X83" t="s">
        <v>513</v>
      </c>
      <c r="Y83" t="s">
        <v>514</v>
      </c>
      <c r="Z83" t="s">
        <v>515</v>
      </c>
      <c r="AA83" t="s">
        <v>515</v>
      </c>
      <c r="AB83" t="s">
        <v>516</v>
      </c>
      <c r="AC83" t="s">
        <v>517</v>
      </c>
      <c r="AD83" t="s">
        <v>518</v>
      </c>
      <c r="AE83" t="s">
        <v>519</v>
      </c>
    </row>
    <row r="84" spans="1:31" x14ac:dyDescent="0.25">
      <c r="A84">
        <v>13.3514</v>
      </c>
      <c r="B84">
        <v>13.022399999999999</v>
      </c>
      <c r="C84">
        <v>13.1023</v>
      </c>
      <c r="D84">
        <v>13.3507</v>
      </c>
      <c r="E84" t="s">
        <v>27</v>
      </c>
      <c r="F84">
        <v>3</v>
      </c>
      <c r="I84" t="s">
        <v>28</v>
      </c>
      <c r="J84">
        <v>1</v>
      </c>
      <c r="K84" s="1">
        <v>3.3747599999999999E-26</v>
      </c>
      <c r="L84">
        <v>165.89</v>
      </c>
      <c r="M84">
        <v>114.16</v>
      </c>
      <c r="N84">
        <v>165.89</v>
      </c>
      <c r="O84">
        <v>-0.16372999999999999</v>
      </c>
      <c r="P84">
        <v>6306000</v>
      </c>
      <c r="Q84">
        <v>1013</v>
      </c>
      <c r="R84">
        <v>6.4619200000000001</v>
      </c>
      <c r="S84">
        <v>17.968</v>
      </c>
      <c r="T84">
        <v>13.226800000000001</v>
      </c>
      <c r="U84">
        <v>13.186500000000001</v>
      </c>
      <c r="V84">
        <v>4.7815000000000003</v>
      </c>
      <c r="W84">
        <v>52.826700000000002</v>
      </c>
      <c r="X84" t="s">
        <v>520</v>
      </c>
      <c r="Y84" t="s">
        <v>521</v>
      </c>
      <c r="Z84" t="s">
        <v>522</v>
      </c>
      <c r="AA84" t="s">
        <v>522</v>
      </c>
      <c r="AB84" t="s">
        <v>523</v>
      </c>
      <c r="AC84" t="s">
        <v>524</v>
      </c>
      <c r="AD84" t="s">
        <v>525</v>
      </c>
      <c r="AE84" t="s">
        <v>526</v>
      </c>
    </row>
    <row r="85" spans="1:31" x14ac:dyDescent="0.25">
      <c r="A85">
        <v>13.7478</v>
      </c>
      <c r="B85">
        <v>13.0496</v>
      </c>
      <c r="C85">
        <v>13.3399</v>
      </c>
      <c r="D85">
        <v>13.6005</v>
      </c>
      <c r="E85" t="s">
        <v>27</v>
      </c>
      <c r="F85">
        <v>3</v>
      </c>
      <c r="I85" t="s">
        <v>28</v>
      </c>
      <c r="J85">
        <v>1</v>
      </c>
      <c r="K85">
        <v>2.4956300000000001E-4</v>
      </c>
      <c r="L85">
        <v>114.7</v>
      </c>
      <c r="M85">
        <v>69.620999999999995</v>
      </c>
      <c r="N85">
        <v>114.7</v>
      </c>
      <c r="O85">
        <v>0.18776000000000001</v>
      </c>
      <c r="P85">
        <v>3327200</v>
      </c>
      <c r="Q85">
        <v>812</v>
      </c>
      <c r="R85">
        <v>10.0853</v>
      </c>
      <c r="S85">
        <v>17.878399999999999</v>
      </c>
      <c r="T85">
        <v>13.543799999999999</v>
      </c>
      <c r="U85">
        <v>13.325100000000001</v>
      </c>
      <c r="V85">
        <v>4.5533700000000001</v>
      </c>
      <c r="W85">
        <v>53.737699999999997</v>
      </c>
      <c r="X85" t="s">
        <v>527</v>
      </c>
      <c r="Y85" t="s">
        <v>528</v>
      </c>
      <c r="Z85" t="s">
        <v>529</v>
      </c>
      <c r="AA85" t="s">
        <v>529</v>
      </c>
      <c r="AB85" t="s">
        <v>530</v>
      </c>
      <c r="AC85" t="s">
        <v>531</v>
      </c>
      <c r="AD85" t="s">
        <v>532</v>
      </c>
      <c r="AE85" t="s">
        <v>533</v>
      </c>
    </row>
    <row r="86" spans="1:31" hidden="1" x14ac:dyDescent="0.25">
      <c r="A86">
        <v>11.446899999999999</v>
      </c>
      <c r="B86">
        <v>11.204499999999999</v>
      </c>
      <c r="C86">
        <v>12.3742</v>
      </c>
      <c r="D86">
        <v>11.8523</v>
      </c>
      <c r="E86" t="s">
        <v>27</v>
      </c>
      <c r="F86">
        <v>3</v>
      </c>
      <c r="I86" t="s">
        <v>28</v>
      </c>
      <c r="J86">
        <v>0.97089300000000001</v>
      </c>
      <c r="K86" s="1">
        <v>1.3976800000000001E-6</v>
      </c>
      <c r="L86">
        <v>119</v>
      </c>
      <c r="M86">
        <v>73.561000000000007</v>
      </c>
      <c r="N86">
        <v>119</v>
      </c>
      <c r="O86">
        <v>0.11859</v>
      </c>
      <c r="P86">
        <v>0</v>
      </c>
      <c r="Q86">
        <v>72</v>
      </c>
      <c r="R86">
        <v>13.0997</v>
      </c>
      <c r="S86">
        <v>18.737100000000002</v>
      </c>
      <c r="T86">
        <v>11.910500000000001</v>
      </c>
      <c r="U86">
        <v>11.5284</v>
      </c>
      <c r="V86">
        <v>7.2086899999999998</v>
      </c>
      <c r="W86">
        <v>46.877800000000001</v>
      </c>
      <c r="X86" t="s">
        <v>534</v>
      </c>
      <c r="Y86" t="s">
        <v>535</v>
      </c>
      <c r="Z86" t="s">
        <v>536</v>
      </c>
      <c r="AA86" t="s">
        <v>536</v>
      </c>
      <c r="AB86" t="s">
        <v>537</v>
      </c>
      <c r="AC86" t="s">
        <v>538</v>
      </c>
      <c r="AD86" t="s">
        <v>539</v>
      </c>
      <c r="AE86" t="s">
        <v>540</v>
      </c>
    </row>
    <row r="87" spans="1:31" x14ac:dyDescent="0.25">
      <c r="A87">
        <v>12.916</v>
      </c>
      <c r="B87">
        <v>10.390700000000001</v>
      </c>
      <c r="C87">
        <v>13.1669</v>
      </c>
      <c r="D87">
        <v>13.314399999999999</v>
      </c>
      <c r="E87" t="s">
        <v>27</v>
      </c>
      <c r="F87">
        <v>4</v>
      </c>
      <c r="I87" t="s">
        <v>28</v>
      </c>
      <c r="J87">
        <v>0.870228</v>
      </c>
      <c r="K87" s="1">
        <v>6.2798099999999998E-5</v>
      </c>
      <c r="L87">
        <v>75.436000000000007</v>
      </c>
      <c r="M87">
        <v>40.198999999999998</v>
      </c>
      <c r="N87">
        <v>75.436000000000007</v>
      </c>
      <c r="O87">
        <v>1.4295E-2</v>
      </c>
      <c r="P87">
        <v>12317000</v>
      </c>
      <c r="Q87">
        <v>150</v>
      </c>
      <c r="R87" t="s">
        <v>45</v>
      </c>
      <c r="S87">
        <v>16.060300000000002</v>
      </c>
      <c r="T87">
        <v>13.041499999999999</v>
      </c>
      <c r="U87">
        <v>11.852600000000001</v>
      </c>
      <c r="V87">
        <v>4.2076799999999999</v>
      </c>
      <c r="W87">
        <v>49.7881</v>
      </c>
      <c r="X87" t="s">
        <v>541</v>
      </c>
      <c r="Y87" t="s">
        <v>542</v>
      </c>
      <c r="Z87" t="s">
        <v>543</v>
      </c>
      <c r="AA87" t="s">
        <v>543</v>
      </c>
      <c r="AB87" t="s">
        <v>544</v>
      </c>
      <c r="AC87" t="s">
        <v>545</v>
      </c>
      <c r="AD87" t="s">
        <v>546</v>
      </c>
      <c r="AE87" t="s">
        <v>547</v>
      </c>
    </row>
    <row r="88" spans="1:31" x14ac:dyDescent="0.25">
      <c r="A88">
        <v>13.794499999999999</v>
      </c>
      <c r="B88">
        <v>13.402900000000001</v>
      </c>
      <c r="C88">
        <v>13.4071</v>
      </c>
      <c r="D88">
        <v>12.768599999999999</v>
      </c>
      <c r="E88" t="s">
        <v>27</v>
      </c>
      <c r="F88">
        <v>3</v>
      </c>
      <c r="I88" t="s">
        <v>28</v>
      </c>
      <c r="J88">
        <v>1</v>
      </c>
      <c r="K88" s="1">
        <v>2.76469E-12</v>
      </c>
      <c r="L88">
        <v>137.32</v>
      </c>
      <c r="M88">
        <v>95.626999999999995</v>
      </c>
      <c r="N88">
        <v>137.32</v>
      </c>
      <c r="O88">
        <v>-5.7938000000000003E-2</v>
      </c>
      <c r="P88">
        <v>12639000</v>
      </c>
      <c r="Q88">
        <v>19</v>
      </c>
      <c r="R88">
        <v>12.6731</v>
      </c>
      <c r="S88">
        <v>19.214300000000001</v>
      </c>
      <c r="T88">
        <v>13.6008</v>
      </c>
      <c r="U88">
        <v>13.085699999999999</v>
      </c>
      <c r="V88">
        <v>6.1285100000000003</v>
      </c>
      <c r="W88">
        <v>53.373100000000001</v>
      </c>
      <c r="X88" t="s">
        <v>548</v>
      </c>
      <c r="Y88" t="s">
        <v>549</v>
      </c>
      <c r="Z88" t="s">
        <v>550</v>
      </c>
      <c r="AA88" t="s">
        <v>550</v>
      </c>
      <c r="AB88" t="s">
        <v>551</v>
      </c>
      <c r="AC88" t="s">
        <v>552</v>
      </c>
      <c r="AD88" t="s">
        <v>553</v>
      </c>
      <c r="AE88" t="s">
        <v>554</v>
      </c>
    </row>
    <row r="89" spans="1:31" x14ac:dyDescent="0.25">
      <c r="A89">
        <v>12.7653</v>
      </c>
      <c r="B89">
        <v>12.3147</v>
      </c>
      <c r="C89">
        <v>12.597099999999999</v>
      </c>
      <c r="D89">
        <v>12.924200000000001</v>
      </c>
      <c r="E89" t="s">
        <v>27</v>
      </c>
      <c r="F89">
        <v>3</v>
      </c>
      <c r="I89" t="s">
        <v>28</v>
      </c>
      <c r="J89">
        <v>0.99973599999999996</v>
      </c>
      <c r="K89">
        <v>3.8056600000000003E-2</v>
      </c>
      <c r="L89">
        <v>60.640999999999998</v>
      </c>
      <c r="M89">
        <v>13.039</v>
      </c>
      <c r="N89">
        <v>60.640999999999998</v>
      </c>
      <c r="O89">
        <v>8.3987000000000006E-2</v>
      </c>
      <c r="P89">
        <v>1243100</v>
      </c>
      <c r="Q89">
        <v>105</v>
      </c>
      <c r="R89">
        <v>7.0072000000000001</v>
      </c>
      <c r="S89">
        <v>16.4146</v>
      </c>
      <c r="T89">
        <v>12.6812</v>
      </c>
      <c r="U89">
        <v>12.6195</v>
      </c>
      <c r="V89">
        <v>3.7951700000000002</v>
      </c>
      <c r="W89">
        <v>50.601399999999998</v>
      </c>
      <c r="X89" t="s">
        <v>555</v>
      </c>
      <c r="Y89">
        <v>105</v>
      </c>
      <c r="Z89" t="s">
        <v>555</v>
      </c>
      <c r="AA89" t="s">
        <v>555</v>
      </c>
      <c r="AB89" t="s">
        <v>556</v>
      </c>
      <c r="AC89" t="s">
        <v>557</v>
      </c>
      <c r="AD89" t="s">
        <v>558</v>
      </c>
      <c r="AE89" t="s">
        <v>559</v>
      </c>
    </row>
    <row r="90" spans="1:31" x14ac:dyDescent="0.25">
      <c r="A90">
        <v>14.186</v>
      </c>
      <c r="B90">
        <v>13.6959</v>
      </c>
      <c r="C90">
        <v>13.9709</v>
      </c>
      <c r="D90">
        <v>13.7361</v>
      </c>
      <c r="E90" t="s">
        <v>27</v>
      </c>
      <c r="F90">
        <v>3</v>
      </c>
      <c r="I90" t="s">
        <v>28</v>
      </c>
      <c r="J90">
        <v>1</v>
      </c>
      <c r="K90">
        <v>1.38458E-2</v>
      </c>
      <c r="L90">
        <v>61.03</v>
      </c>
      <c r="M90">
        <v>9.0510999999999999</v>
      </c>
      <c r="N90">
        <v>61.03</v>
      </c>
      <c r="O90">
        <v>-0.11633</v>
      </c>
      <c r="P90">
        <v>3143300</v>
      </c>
      <c r="Q90">
        <v>344</v>
      </c>
      <c r="R90">
        <v>11.4861</v>
      </c>
      <c r="S90">
        <v>18.397500000000001</v>
      </c>
      <c r="T90">
        <v>14.0784</v>
      </c>
      <c r="U90">
        <v>13.715999999999999</v>
      </c>
      <c r="V90">
        <v>4.6815499999999997</v>
      </c>
      <c r="W90">
        <v>55.588799999999999</v>
      </c>
      <c r="X90" t="s">
        <v>560</v>
      </c>
      <c r="Y90" t="s">
        <v>561</v>
      </c>
      <c r="Z90" t="s">
        <v>562</v>
      </c>
      <c r="AA90" t="s">
        <v>562</v>
      </c>
      <c r="AB90" t="s">
        <v>563</v>
      </c>
      <c r="AC90" t="s">
        <v>564</v>
      </c>
      <c r="AD90" t="s">
        <v>565</v>
      </c>
      <c r="AE90" t="s">
        <v>566</v>
      </c>
    </row>
    <row r="91" spans="1:31" x14ac:dyDescent="0.25">
      <c r="A91">
        <v>15.5907</v>
      </c>
      <c r="B91">
        <v>14.6061</v>
      </c>
      <c r="C91">
        <v>14.724600000000001</v>
      </c>
      <c r="D91">
        <v>14.9102</v>
      </c>
      <c r="E91" t="s">
        <v>27</v>
      </c>
      <c r="F91">
        <v>3</v>
      </c>
      <c r="I91" t="s">
        <v>28</v>
      </c>
      <c r="J91">
        <v>0.999996</v>
      </c>
      <c r="K91" s="1">
        <v>1.6610600000000001E-8</v>
      </c>
      <c r="L91">
        <v>125.41</v>
      </c>
      <c r="M91">
        <v>78.608999999999995</v>
      </c>
      <c r="N91">
        <v>125.41</v>
      </c>
      <c r="O91">
        <v>-0.27413999999999999</v>
      </c>
      <c r="P91">
        <v>4161900</v>
      </c>
      <c r="Q91">
        <v>66</v>
      </c>
      <c r="R91">
        <v>11.0656</v>
      </c>
      <c r="S91">
        <v>19.552700000000002</v>
      </c>
      <c r="T91">
        <v>15.1577</v>
      </c>
      <c r="U91">
        <v>14.7582</v>
      </c>
      <c r="V91">
        <v>4.7945700000000002</v>
      </c>
      <c r="W91">
        <v>59.831699999999998</v>
      </c>
      <c r="X91" t="s">
        <v>567</v>
      </c>
      <c r="Y91" t="s">
        <v>568</v>
      </c>
      <c r="Z91" t="s">
        <v>569</v>
      </c>
      <c r="AA91" t="s">
        <v>570</v>
      </c>
      <c r="AB91" t="s">
        <v>571</v>
      </c>
      <c r="AC91" t="s">
        <v>572</v>
      </c>
      <c r="AD91" t="s">
        <v>573</v>
      </c>
      <c r="AE91" t="s">
        <v>574</v>
      </c>
    </row>
    <row r="92" spans="1:31" x14ac:dyDescent="0.25">
      <c r="A92">
        <v>11.4312</v>
      </c>
      <c r="B92">
        <v>10.067600000000001</v>
      </c>
      <c r="C92">
        <v>10.955399999999999</v>
      </c>
      <c r="D92">
        <v>11.093299999999999</v>
      </c>
      <c r="E92" t="s">
        <v>27</v>
      </c>
      <c r="F92">
        <v>3</v>
      </c>
      <c r="I92" t="s">
        <v>28</v>
      </c>
      <c r="J92">
        <v>0.82981000000000005</v>
      </c>
      <c r="K92">
        <v>4.3630300000000004E-3</v>
      </c>
      <c r="L92">
        <v>67.418000000000006</v>
      </c>
      <c r="M92">
        <v>21.501999999999999</v>
      </c>
      <c r="N92">
        <v>67.418000000000006</v>
      </c>
      <c r="O92">
        <v>0.86119999999999997</v>
      </c>
      <c r="P92">
        <v>2245800</v>
      </c>
      <c r="Q92">
        <v>527</v>
      </c>
      <c r="R92" t="s">
        <v>45</v>
      </c>
      <c r="S92">
        <v>16.5684</v>
      </c>
      <c r="T92">
        <v>11.193300000000001</v>
      </c>
      <c r="U92">
        <v>10.580399999999999</v>
      </c>
      <c r="V92">
        <v>5.9879699999999998</v>
      </c>
      <c r="W92">
        <v>43.547499999999999</v>
      </c>
      <c r="X92" t="s">
        <v>575</v>
      </c>
      <c r="Y92" t="s">
        <v>576</v>
      </c>
      <c r="Z92" t="s">
        <v>577</v>
      </c>
      <c r="AA92" t="s">
        <v>577</v>
      </c>
      <c r="AB92" t="s">
        <v>578</v>
      </c>
      <c r="AC92" t="s">
        <v>579</v>
      </c>
      <c r="AD92" t="s">
        <v>580</v>
      </c>
      <c r="AE92" t="s">
        <v>581</v>
      </c>
    </row>
    <row r="93" spans="1:31" x14ac:dyDescent="0.25">
      <c r="A93">
        <v>13.306900000000001</v>
      </c>
      <c r="B93">
        <v>13.5367</v>
      </c>
      <c r="C93">
        <v>12.8752</v>
      </c>
      <c r="D93">
        <v>13.7296</v>
      </c>
      <c r="E93" t="s">
        <v>27</v>
      </c>
      <c r="F93">
        <v>2</v>
      </c>
      <c r="I93" t="s">
        <v>28</v>
      </c>
      <c r="J93">
        <v>0.99992700000000001</v>
      </c>
      <c r="K93" s="1">
        <v>6.8845900000000004E-116</v>
      </c>
      <c r="L93">
        <v>255.19</v>
      </c>
      <c r="M93">
        <v>177.27</v>
      </c>
      <c r="N93">
        <v>255.19</v>
      </c>
      <c r="O93">
        <v>-0.43198999999999999</v>
      </c>
      <c r="P93">
        <v>17609000</v>
      </c>
      <c r="Q93">
        <v>18</v>
      </c>
      <c r="R93">
        <v>12.4054</v>
      </c>
      <c r="S93">
        <v>19.346399999999999</v>
      </c>
      <c r="T93">
        <v>13.091100000000001</v>
      </c>
      <c r="U93">
        <v>13.6332</v>
      </c>
      <c r="V93">
        <v>5.7131800000000004</v>
      </c>
      <c r="W93">
        <v>53.448500000000003</v>
      </c>
      <c r="X93" t="s">
        <v>582</v>
      </c>
      <c r="Y93" t="s">
        <v>583</v>
      </c>
      <c r="Z93" t="s">
        <v>584</v>
      </c>
      <c r="AA93" t="s">
        <v>584</v>
      </c>
      <c r="AB93" t="s">
        <v>585</v>
      </c>
      <c r="AC93" t="s">
        <v>586</v>
      </c>
      <c r="AD93" t="s">
        <v>587</v>
      </c>
      <c r="AE93" t="s">
        <v>588</v>
      </c>
    </row>
    <row r="94" spans="1:31" x14ac:dyDescent="0.25">
      <c r="A94">
        <v>12.750500000000001</v>
      </c>
      <c r="B94">
        <v>11.504899999999999</v>
      </c>
      <c r="C94">
        <v>12.4109</v>
      </c>
      <c r="D94">
        <v>12.9335</v>
      </c>
      <c r="E94" t="s">
        <v>27</v>
      </c>
      <c r="F94">
        <v>2</v>
      </c>
      <c r="I94" t="s">
        <v>28</v>
      </c>
      <c r="J94">
        <v>0.99951299999999998</v>
      </c>
      <c r="K94" s="1">
        <v>9.3771799999999994E-26</v>
      </c>
      <c r="L94">
        <v>164.92</v>
      </c>
      <c r="M94">
        <v>103.27</v>
      </c>
      <c r="N94">
        <v>164.92</v>
      </c>
      <c r="O94">
        <v>0.89864999999999995</v>
      </c>
      <c r="P94">
        <v>9542300</v>
      </c>
      <c r="Q94">
        <v>50</v>
      </c>
      <c r="R94">
        <v>12.7081</v>
      </c>
      <c r="S94">
        <v>18.851600000000001</v>
      </c>
      <c r="T94">
        <v>12.5807</v>
      </c>
      <c r="U94">
        <v>12.219200000000001</v>
      </c>
      <c r="V94">
        <v>6.6323999999999996</v>
      </c>
      <c r="W94">
        <v>49.599800000000002</v>
      </c>
      <c r="X94" t="s">
        <v>582</v>
      </c>
      <c r="Y94" t="s">
        <v>589</v>
      </c>
      <c r="Z94" t="s">
        <v>584</v>
      </c>
      <c r="AA94" t="s">
        <v>584</v>
      </c>
      <c r="AB94" t="s">
        <v>585</v>
      </c>
      <c r="AC94" t="s">
        <v>586</v>
      </c>
      <c r="AD94" t="s">
        <v>590</v>
      </c>
      <c r="AE94" t="s">
        <v>591</v>
      </c>
    </row>
    <row r="95" spans="1:31" x14ac:dyDescent="0.25">
      <c r="A95">
        <v>13.0319</v>
      </c>
      <c r="B95">
        <v>13.462899999999999</v>
      </c>
      <c r="C95">
        <v>12.7537</v>
      </c>
      <c r="D95">
        <v>13.5319</v>
      </c>
      <c r="E95" t="s">
        <v>27</v>
      </c>
      <c r="F95">
        <v>2</v>
      </c>
      <c r="I95" t="s">
        <v>28</v>
      </c>
      <c r="J95">
        <v>1</v>
      </c>
      <c r="K95" s="1">
        <v>4.5265000000000001E-5</v>
      </c>
      <c r="L95">
        <v>117.71</v>
      </c>
      <c r="M95">
        <v>74.424000000000007</v>
      </c>
      <c r="N95">
        <v>117.71</v>
      </c>
      <c r="O95">
        <v>0.23649000000000001</v>
      </c>
      <c r="P95">
        <v>10615000</v>
      </c>
      <c r="Q95">
        <v>280</v>
      </c>
      <c r="R95">
        <v>10.052300000000001</v>
      </c>
      <c r="S95">
        <v>17.683900000000001</v>
      </c>
      <c r="T95">
        <v>12.892799999999999</v>
      </c>
      <c r="U95">
        <v>13.497400000000001</v>
      </c>
      <c r="V95">
        <v>4.1865600000000001</v>
      </c>
      <c r="W95">
        <v>52.780299999999997</v>
      </c>
      <c r="X95" t="s">
        <v>592</v>
      </c>
      <c r="Y95" t="s">
        <v>593</v>
      </c>
      <c r="Z95" t="s">
        <v>594</v>
      </c>
      <c r="AA95" t="s">
        <v>594</v>
      </c>
      <c r="AB95" t="s">
        <v>595</v>
      </c>
      <c r="AC95" t="s">
        <v>596</v>
      </c>
      <c r="AD95" t="s">
        <v>597</v>
      </c>
      <c r="AE95" t="s">
        <v>598</v>
      </c>
    </row>
    <row r="96" spans="1:31" x14ac:dyDescent="0.25">
      <c r="A96">
        <v>12.269</v>
      </c>
      <c r="B96">
        <v>12.2957</v>
      </c>
      <c r="C96">
        <v>11.2158</v>
      </c>
      <c r="D96">
        <v>13.1907</v>
      </c>
      <c r="E96" t="s">
        <v>27</v>
      </c>
      <c r="F96">
        <v>2</v>
      </c>
      <c r="I96" t="s">
        <v>28</v>
      </c>
      <c r="J96">
        <v>0.99999400000000005</v>
      </c>
      <c r="K96" s="1">
        <v>2.8051E-48</v>
      </c>
      <c r="L96">
        <v>192.4</v>
      </c>
      <c r="M96">
        <v>132.30000000000001</v>
      </c>
      <c r="N96">
        <v>192.4</v>
      </c>
      <c r="O96">
        <v>0.34425</v>
      </c>
      <c r="P96">
        <v>2866700</v>
      </c>
      <c r="Q96">
        <v>217</v>
      </c>
      <c r="R96" t="s">
        <v>45</v>
      </c>
      <c r="S96">
        <v>16.477</v>
      </c>
      <c r="T96">
        <v>11.7424</v>
      </c>
      <c r="U96">
        <v>12.7432</v>
      </c>
      <c r="V96">
        <v>3.73386</v>
      </c>
      <c r="W96">
        <v>48.9711</v>
      </c>
      <c r="X96" t="s">
        <v>592</v>
      </c>
      <c r="Y96" t="s">
        <v>599</v>
      </c>
      <c r="Z96" t="s">
        <v>594</v>
      </c>
      <c r="AA96" t="s">
        <v>594</v>
      </c>
      <c r="AB96" t="s">
        <v>595</v>
      </c>
      <c r="AC96" t="s">
        <v>596</v>
      </c>
      <c r="AD96" t="s">
        <v>600</v>
      </c>
      <c r="AE96" t="s">
        <v>601</v>
      </c>
    </row>
    <row r="97" spans="1:31" x14ac:dyDescent="0.25">
      <c r="A97">
        <v>16.215800000000002</v>
      </c>
      <c r="B97">
        <v>16.047799999999999</v>
      </c>
      <c r="C97">
        <v>16.293500000000002</v>
      </c>
      <c r="D97">
        <v>16.246099999999998</v>
      </c>
      <c r="E97" t="s">
        <v>27</v>
      </c>
      <c r="F97">
        <v>3</v>
      </c>
      <c r="I97" t="s">
        <v>28</v>
      </c>
      <c r="J97">
        <v>0.75532200000000005</v>
      </c>
      <c r="K97" s="1">
        <v>1.6700600000000001E-6</v>
      </c>
      <c r="L97">
        <v>119.48</v>
      </c>
      <c r="M97">
        <v>81.706999999999994</v>
      </c>
      <c r="N97">
        <v>119.48</v>
      </c>
      <c r="O97">
        <v>0.13896</v>
      </c>
      <c r="P97">
        <v>50511000</v>
      </c>
      <c r="Q97">
        <v>228</v>
      </c>
      <c r="R97">
        <v>13.1874</v>
      </c>
      <c r="S97">
        <v>20.666699999999999</v>
      </c>
      <c r="T97">
        <v>16.2547</v>
      </c>
      <c r="U97">
        <v>16.146899999999999</v>
      </c>
      <c r="V97">
        <v>4.5197200000000004</v>
      </c>
      <c r="W97">
        <v>64.803200000000004</v>
      </c>
      <c r="X97" t="s">
        <v>592</v>
      </c>
      <c r="Y97" t="s">
        <v>602</v>
      </c>
      <c r="Z97" t="s">
        <v>594</v>
      </c>
      <c r="AA97" t="s">
        <v>594</v>
      </c>
      <c r="AB97" t="s">
        <v>595</v>
      </c>
      <c r="AC97" t="s">
        <v>596</v>
      </c>
      <c r="AD97" t="s">
        <v>603</v>
      </c>
      <c r="AE97" t="s">
        <v>604</v>
      </c>
    </row>
    <row r="98" spans="1:31" x14ac:dyDescent="0.25">
      <c r="A98">
        <v>16.046199999999999</v>
      </c>
      <c r="B98">
        <v>15.647</v>
      </c>
      <c r="C98">
        <v>15.8817</v>
      </c>
      <c r="D98">
        <v>15.727600000000001</v>
      </c>
      <c r="E98" t="s">
        <v>27</v>
      </c>
      <c r="F98">
        <v>3</v>
      </c>
      <c r="I98" t="s">
        <v>28</v>
      </c>
      <c r="J98">
        <v>0.84205200000000002</v>
      </c>
      <c r="K98">
        <v>7.3260199999999995E-4</v>
      </c>
      <c r="L98">
        <v>82.774000000000001</v>
      </c>
      <c r="M98">
        <v>51.177</v>
      </c>
      <c r="N98">
        <v>82.774000000000001</v>
      </c>
      <c r="O98">
        <v>8.2613000000000006E-2</v>
      </c>
      <c r="P98">
        <v>22054000</v>
      </c>
      <c r="Q98">
        <v>96</v>
      </c>
      <c r="R98">
        <v>12.8095</v>
      </c>
      <c r="S98">
        <v>19.761500000000002</v>
      </c>
      <c r="T98">
        <v>15.963900000000001</v>
      </c>
      <c r="U98">
        <v>15.6873</v>
      </c>
      <c r="V98">
        <v>4.0742000000000003</v>
      </c>
      <c r="W98">
        <v>63.302500000000002</v>
      </c>
      <c r="X98" t="s">
        <v>605</v>
      </c>
      <c r="Y98" t="s">
        <v>606</v>
      </c>
      <c r="Z98" t="s">
        <v>594</v>
      </c>
      <c r="AA98" t="s">
        <v>594</v>
      </c>
      <c r="AB98" t="s">
        <v>595</v>
      </c>
      <c r="AC98" t="s">
        <v>596</v>
      </c>
      <c r="AD98" t="s">
        <v>607</v>
      </c>
      <c r="AE98" t="s">
        <v>608</v>
      </c>
    </row>
    <row r="99" spans="1:31" x14ac:dyDescent="0.25">
      <c r="A99">
        <v>14.518700000000001</v>
      </c>
      <c r="B99">
        <v>13.031499999999999</v>
      </c>
      <c r="C99">
        <v>14.1302</v>
      </c>
      <c r="D99">
        <v>13.7653</v>
      </c>
      <c r="E99" t="s">
        <v>27</v>
      </c>
      <c r="F99">
        <v>3</v>
      </c>
      <c r="I99" t="s">
        <v>28</v>
      </c>
      <c r="J99">
        <v>0.879135</v>
      </c>
      <c r="K99" s="1">
        <v>4.2918599999999999E-5</v>
      </c>
      <c r="L99">
        <v>85.423000000000002</v>
      </c>
      <c r="M99">
        <v>50.386000000000003</v>
      </c>
      <c r="N99">
        <v>68.238</v>
      </c>
      <c r="O99">
        <v>0.31983</v>
      </c>
      <c r="P99">
        <v>40403000</v>
      </c>
      <c r="Q99">
        <v>321</v>
      </c>
      <c r="R99">
        <v>9.0419300000000007</v>
      </c>
      <c r="S99">
        <v>18.760300000000001</v>
      </c>
      <c r="T99">
        <v>14.324400000000001</v>
      </c>
      <c r="U99">
        <v>13.398400000000001</v>
      </c>
      <c r="V99">
        <v>5.3618600000000001</v>
      </c>
      <c r="W99">
        <v>55.445599999999999</v>
      </c>
      <c r="X99" t="s">
        <v>609</v>
      </c>
      <c r="Y99" t="s">
        <v>610</v>
      </c>
      <c r="Z99" t="s">
        <v>594</v>
      </c>
      <c r="AA99" t="s">
        <v>594</v>
      </c>
      <c r="AB99" t="s">
        <v>595</v>
      </c>
      <c r="AC99" t="s">
        <v>596</v>
      </c>
      <c r="AD99" t="s">
        <v>611</v>
      </c>
      <c r="AE99" t="s">
        <v>612</v>
      </c>
    </row>
    <row r="100" spans="1:31" x14ac:dyDescent="0.25">
      <c r="A100">
        <v>13.140599999999999</v>
      </c>
      <c r="B100">
        <v>13.095599999999999</v>
      </c>
      <c r="C100">
        <v>13.239800000000001</v>
      </c>
      <c r="D100">
        <v>13.3658</v>
      </c>
      <c r="E100" t="s">
        <v>27</v>
      </c>
      <c r="F100">
        <v>3</v>
      </c>
      <c r="I100" t="s">
        <v>28</v>
      </c>
      <c r="J100">
        <v>1</v>
      </c>
      <c r="K100">
        <v>7.7045100000000004E-3</v>
      </c>
      <c r="L100">
        <v>75.566000000000003</v>
      </c>
      <c r="M100">
        <v>46.225000000000001</v>
      </c>
      <c r="N100">
        <v>75.566000000000003</v>
      </c>
      <c r="O100">
        <v>0.15712999999999999</v>
      </c>
      <c r="P100">
        <v>3636100</v>
      </c>
      <c r="Q100">
        <v>257</v>
      </c>
      <c r="R100" t="s">
        <v>45</v>
      </c>
      <c r="S100">
        <v>16.883800000000001</v>
      </c>
      <c r="T100">
        <v>13.190200000000001</v>
      </c>
      <c r="U100">
        <v>13.230700000000001</v>
      </c>
      <c r="V100">
        <v>3.6531199999999999</v>
      </c>
      <c r="W100">
        <v>52.841900000000003</v>
      </c>
      <c r="X100" t="s">
        <v>592</v>
      </c>
      <c r="Y100" t="s">
        <v>613</v>
      </c>
      <c r="Z100" t="s">
        <v>594</v>
      </c>
      <c r="AA100" t="s">
        <v>594</v>
      </c>
      <c r="AB100" t="s">
        <v>595</v>
      </c>
      <c r="AC100" t="s">
        <v>596</v>
      </c>
      <c r="AD100" t="s">
        <v>614</v>
      </c>
      <c r="AE100" t="s">
        <v>615</v>
      </c>
    </row>
    <row r="101" spans="1:31" x14ac:dyDescent="0.25">
      <c r="A101">
        <v>11.897399999999999</v>
      </c>
      <c r="B101">
        <v>11.0867</v>
      </c>
      <c r="C101">
        <v>11.452999999999999</v>
      </c>
      <c r="D101">
        <v>12.9534</v>
      </c>
      <c r="E101" t="s">
        <v>27</v>
      </c>
      <c r="F101">
        <v>2</v>
      </c>
      <c r="I101" t="s">
        <v>28</v>
      </c>
      <c r="J101">
        <v>0.86920900000000001</v>
      </c>
      <c r="K101" s="1">
        <v>2.0208100000000001E-6</v>
      </c>
      <c r="L101">
        <v>133.91</v>
      </c>
      <c r="M101">
        <v>86.650999999999996</v>
      </c>
      <c r="N101">
        <v>133.91</v>
      </c>
      <c r="O101">
        <v>-8.4254000000000002E-4</v>
      </c>
      <c r="P101">
        <v>6988400</v>
      </c>
      <c r="Q101">
        <v>904</v>
      </c>
      <c r="R101" t="s">
        <v>45</v>
      </c>
      <c r="S101">
        <v>17.417899999999999</v>
      </c>
      <c r="T101">
        <v>11.6752</v>
      </c>
      <c r="U101">
        <v>12.02</v>
      </c>
      <c r="V101">
        <v>5.3978900000000003</v>
      </c>
      <c r="W101">
        <v>47.3904</v>
      </c>
      <c r="X101" t="s">
        <v>616</v>
      </c>
      <c r="Y101" t="s">
        <v>617</v>
      </c>
      <c r="Z101" t="s">
        <v>594</v>
      </c>
      <c r="AA101" t="s">
        <v>594</v>
      </c>
      <c r="AB101" t="s">
        <v>595</v>
      </c>
      <c r="AC101" t="s">
        <v>596</v>
      </c>
      <c r="AD101" t="s">
        <v>618</v>
      </c>
      <c r="AE101" t="s">
        <v>619</v>
      </c>
    </row>
    <row r="102" spans="1:31" x14ac:dyDescent="0.25">
      <c r="A102">
        <v>10.944599999999999</v>
      </c>
      <c r="B102">
        <v>11.512</v>
      </c>
      <c r="C102">
        <v>10.738899999999999</v>
      </c>
      <c r="D102">
        <v>10.9353</v>
      </c>
      <c r="E102" t="s">
        <v>27</v>
      </c>
      <c r="F102">
        <v>3</v>
      </c>
      <c r="I102" t="s">
        <v>28</v>
      </c>
      <c r="J102">
        <v>0.77942500000000003</v>
      </c>
      <c r="K102">
        <v>9.3944500000000004E-3</v>
      </c>
      <c r="L102">
        <v>83.998000000000005</v>
      </c>
      <c r="M102">
        <v>39.689</v>
      </c>
      <c r="N102">
        <v>83.998000000000005</v>
      </c>
      <c r="O102">
        <v>0.17867</v>
      </c>
      <c r="P102">
        <v>6856500</v>
      </c>
      <c r="Q102">
        <v>241</v>
      </c>
      <c r="R102" t="s">
        <v>45</v>
      </c>
      <c r="S102">
        <v>17.742799999999999</v>
      </c>
      <c r="T102">
        <v>10.841799999999999</v>
      </c>
      <c r="U102">
        <v>11.223699999999999</v>
      </c>
      <c r="V102">
        <v>6.5191299999999996</v>
      </c>
      <c r="W102">
        <v>44.130899999999997</v>
      </c>
      <c r="X102" t="s">
        <v>592</v>
      </c>
      <c r="Y102" t="s">
        <v>620</v>
      </c>
      <c r="Z102" t="s">
        <v>594</v>
      </c>
      <c r="AA102" t="s">
        <v>594</v>
      </c>
      <c r="AB102" t="s">
        <v>595</v>
      </c>
      <c r="AC102" t="s">
        <v>596</v>
      </c>
      <c r="AD102" t="s">
        <v>621</v>
      </c>
      <c r="AE102" t="s">
        <v>622</v>
      </c>
    </row>
    <row r="103" spans="1:31" x14ac:dyDescent="0.25">
      <c r="A103">
        <v>13.137700000000001</v>
      </c>
      <c r="B103">
        <v>10.8254</v>
      </c>
      <c r="C103">
        <v>11.3835</v>
      </c>
      <c r="D103">
        <v>12.362</v>
      </c>
      <c r="E103" t="s">
        <v>27</v>
      </c>
      <c r="F103">
        <v>3</v>
      </c>
      <c r="I103" t="s">
        <v>28</v>
      </c>
      <c r="J103">
        <v>0.99972899999999998</v>
      </c>
      <c r="K103">
        <v>1.99697E-2</v>
      </c>
      <c r="L103">
        <v>74.165000000000006</v>
      </c>
      <c r="M103">
        <v>26.321000000000002</v>
      </c>
      <c r="N103">
        <v>74.165000000000006</v>
      </c>
      <c r="O103">
        <v>6.4831E-2</v>
      </c>
      <c r="P103">
        <v>10348000</v>
      </c>
      <c r="Q103">
        <v>248</v>
      </c>
      <c r="R103" t="s">
        <v>45</v>
      </c>
      <c r="S103">
        <v>16.678899999999999</v>
      </c>
      <c r="T103">
        <v>12.2606</v>
      </c>
      <c r="U103">
        <v>11.5937</v>
      </c>
      <c r="V103">
        <v>5.0852300000000001</v>
      </c>
      <c r="W103">
        <v>47.708599999999997</v>
      </c>
      <c r="X103" t="s">
        <v>592</v>
      </c>
      <c r="Y103" t="s">
        <v>623</v>
      </c>
      <c r="Z103" t="s">
        <v>594</v>
      </c>
      <c r="AA103" t="s">
        <v>594</v>
      </c>
      <c r="AB103" t="s">
        <v>595</v>
      </c>
      <c r="AC103" t="s">
        <v>596</v>
      </c>
      <c r="AD103" t="s">
        <v>624</v>
      </c>
      <c r="AE103" t="s">
        <v>625</v>
      </c>
    </row>
    <row r="104" spans="1:31" x14ac:dyDescent="0.25">
      <c r="A104">
        <v>13.0441</v>
      </c>
      <c r="B104">
        <v>12.5162</v>
      </c>
      <c r="C104">
        <v>12.8223</v>
      </c>
      <c r="D104">
        <v>12.4534</v>
      </c>
      <c r="E104" t="s">
        <v>27</v>
      </c>
      <c r="F104">
        <v>3</v>
      </c>
      <c r="I104" t="s">
        <v>28</v>
      </c>
      <c r="J104">
        <v>0.80752800000000002</v>
      </c>
      <c r="K104" s="1">
        <v>6.09074E-12</v>
      </c>
      <c r="L104">
        <v>136.66</v>
      </c>
      <c r="M104">
        <v>83.332999999999998</v>
      </c>
      <c r="N104">
        <v>136.66</v>
      </c>
      <c r="O104">
        <v>-0.12366000000000001</v>
      </c>
      <c r="P104">
        <v>53244000</v>
      </c>
      <c r="Q104">
        <v>576</v>
      </c>
      <c r="R104">
        <v>10.056900000000001</v>
      </c>
      <c r="S104">
        <v>18.910599999999999</v>
      </c>
      <c r="T104">
        <v>12.933199999999999</v>
      </c>
      <c r="U104">
        <v>12.4848</v>
      </c>
      <c r="V104">
        <v>6.4257799999999996</v>
      </c>
      <c r="W104">
        <v>50.836100000000002</v>
      </c>
      <c r="X104" t="s">
        <v>626</v>
      </c>
      <c r="Y104" t="s">
        <v>627</v>
      </c>
      <c r="Z104" t="s">
        <v>628</v>
      </c>
      <c r="AA104" t="s">
        <v>628</v>
      </c>
      <c r="AB104" t="s">
        <v>629</v>
      </c>
      <c r="AC104" t="s">
        <v>630</v>
      </c>
      <c r="AD104" t="s">
        <v>631</v>
      </c>
      <c r="AE104" t="s">
        <v>632</v>
      </c>
    </row>
    <row r="105" spans="1:31" x14ac:dyDescent="0.25">
      <c r="A105">
        <v>15.6089</v>
      </c>
      <c r="B105">
        <v>14.145799999999999</v>
      </c>
      <c r="C105">
        <v>15.0069</v>
      </c>
      <c r="D105">
        <v>15.1989</v>
      </c>
      <c r="E105" t="s">
        <v>27</v>
      </c>
      <c r="F105">
        <v>2</v>
      </c>
      <c r="I105" t="s">
        <v>28</v>
      </c>
      <c r="J105">
        <v>0.999996</v>
      </c>
      <c r="K105">
        <v>2.3154800000000001E-4</v>
      </c>
      <c r="L105">
        <v>107.53</v>
      </c>
      <c r="M105">
        <v>65.844999999999999</v>
      </c>
      <c r="N105">
        <v>107.53</v>
      </c>
      <c r="O105">
        <v>-0.57599999999999996</v>
      </c>
      <c r="P105">
        <v>5722500</v>
      </c>
      <c r="Q105">
        <v>137</v>
      </c>
      <c r="R105">
        <v>11.3589</v>
      </c>
      <c r="S105">
        <v>18.855699999999999</v>
      </c>
      <c r="T105">
        <v>15.3079</v>
      </c>
      <c r="U105">
        <v>14.6724</v>
      </c>
      <c r="V105">
        <v>4.1833</v>
      </c>
      <c r="W105">
        <v>59.960500000000003</v>
      </c>
      <c r="X105" t="s">
        <v>633</v>
      </c>
      <c r="Y105" t="s">
        <v>634</v>
      </c>
      <c r="Z105" t="s">
        <v>635</v>
      </c>
      <c r="AA105" t="s">
        <v>635</v>
      </c>
      <c r="AB105" t="s">
        <v>636</v>
      </c>
      <c r="AC105" t="s">
        <v>637</v>
      </c>
      <c r="AD105" t="s">
        <v>638</v>
      </c>
      <c r="AE105" t="s">
        <v>639</v>
      </c>
    </row>
    <row r="106" spans="1:31" x14ac:dyDescent="0.25">
      <c r="A106">
        <v>13.910600000000001</v>
      </c>
      <c r="B106">
        <v>12.893000000000001</v>
      </c>
      <c r="C106">
        <v>13.538399999999999</v>
      </c>
      <c r="D106">
        <v>12.494999999999999</v>
      </c>
      <c r="E106" t="s">
        <v>27</v>
      </c>
      <c r="F106">
        <v>3</v>
      </c>
      <c r="I106" t="s">
        <v>28</v>
      </c>
      <c r="J106">
        <v>1</v>
      </c>
      <c r="K106">
        <v>2.7609499999999999E-2</v>
      </c>
      <c r="L106">
        <v>55.314</v>
      </c>
      <c r="M106">
        <v>12.715999999999999</v>
      </c>
      <c r="N106">
        <v>55.314</v>
      </c>
      <c r="O106">
        <v>-2.9101999999999999E-3</v>
      </c>
      <c r="P106">
        <v>5063500</v>
      </c>
      <c r="Q106">
        <v>113</v>
      </c>
      <c r="R106">
        <v>9.3300400000000003</v>
      </c>
      <c r="S106">
        <v>17.9176</v>
      </c>
      <c r="T106">
        <v>13.724500000000001</v>
      </c>
      <c r="U106">
        <v>12.694000000000001</v>
      </c>
      <c r="V106">
        <v>5.2235899999999997</v>
      </c>
      <c r="W106">
        <v>52.8371</v>
      </c>
      <c r="X106" t="s">
        <v>640</v>
      </c>
      <c r="Y106" t="s">
        <v>641</v>
      </c>
      <c r="Z106" t="s">
        <v>642</v>
      </c>
      <c r="AA106" t="s">
        <v>643</v>
      </c>
      <c r="AB106" t="s">
        <v>644</v>
      </c>
      <c r="AC106" t="s">
        <v>645</v>
      </c>
      <c r="AD106" t="s">
        <v>646</v>
      </c>
      <c r="AE106" t="s">
        <v>647</v>
      </c>
    </row>
    <row r="107" spans="1:31" x14ac:dyDescent="0.25">
      <c r="A107">
        <v>14.347200000000001</v>
      </c>
      <c r="B107">
        <v>13.777200000000001</v>
      </c>
      <c r="C107">
        <v>13.847899999999999</v>
      </c>
      <c r="D107">
        <v>14.1029</v>
      </c>
      <c r="E107" t="s">
        <v>27</v>
      </c>
      <c r="F107">
        <v>3</v>
      </c>
      <c r="I107" t="s">
        <v>28</v>
      </c>
      <c r="J107">
        <v>0.99927200000000005</v>
      </c>
      <c r="K107">
        <v>2.7093500000000001E-3</v>
      </c>
      <c r="L107">
        <v>90.826999999999998</v>
      </c>
      <c r="M107">
        <v>42.911999999999999</v>
      </c>
      <c r="N107">
        <v>90.826999999999998</v>
      </c>
      <c r="O107">
        <v>-0.24711</v>
      </c>
      <c r="P107">
        <v>4359500</v>
      </c>
      <c r="Q107">
        <v>107</v>
      </c>
      <c r="R107">
        <v>11.3675</v>
      </c>
      <c r="S107">
        <v>17.9269</v>
      </c>
      <c r="T107">
        <v>14.0976</v>
      </c>
      <c r="U107">
        <v>13.94</v>
      </c>
      <c r="V107">
        <v>3.9869300000000001</v>
      </c>
      <c r="W107">
        <v>56.075200000000002</v>
      </c>
      <c r="X107" t="s">
        <v>648</v>
      </c>
      <c r="Y107" t="s">
        <v>649</v>
      </c>
      <c r="Z107" t="s">
        <v>650</v>
      </c>
      <c r="AA107" t="s">
        <v>650</v>
      </c>
      <c r="AB107" t="s">
        <v>651</v>
      </c>
      <c r="AC107" t="s">
        <v>652</v>
      </c>
      <c r="AD107" t="s">
        <v>653</v>
      </c>
      <c r="AE107" t="s">
        <v>654</v>
      </c>
    </row>
    <row r="108" spans="1:31" x14ac:dyDescent="0.25">
      <c r="A108">
        <v>15.1595</v>
      </c>
      <c r="B108">
        <v>14.9054</v>
      </c>
      <c r="C108">
        <v>14.789400000000001</v>
      </c>
      <c r="D108">
        <v>14.8041</v>
      </c>
      <c r="E108" t="s">
        <v>27</v>
      </c>
      <c r="F108">
        <v>2</v>
      </c>
      <c r="I108" t="s">
        <v>28</v>
      </c>
      <c r="J108">
        <v>0.98831199999999997</v>
      </c>
      <c r="K108" s="1">
        <v>9.0502800000000005E-7</v>
      </c>
      <c r="L108">
        <v>134.77000000000001</v>
      </c>
      <c r="M108">
        <v>44.396000000000001</v>
      </c>
      <c r="N108">
        <v>134.77000000000001</v>
      </c>
      <c r="O108">
        <v>-0.17175000000000001</v>
      </c>
      <c r="P108">
        <v>8809100</v>
      </c>
      <c r="Q108">
        <v>145</v>
      </c>
      <c r="R108">
        <v>12.0976</v>
      </c>
      <c r="S108">
        <v>19.434200000000001</v>
      </c>
      <c r="T108">
        <v>14.974399999999999</v>
      </c>
      <c r="U108">
        <v>14.854699999999999</v>
      </c>
      <c r="V108">
        <v>4.5794699999999997</v>
      </c>
      <c r="W108">
        <v>59.658299999999997</v>
      </c>
      <c r="X108" t="s">
        <v>655</v>
      </c>
      <c r="Y108" t="s">
        <v>656</v>
      </c>
      <c r="Z108" t="s">
        <v>657</v>
      </c>
      <c r="AA108" t="s">
        <v>657</v>
      </c>
      <c r="AB108" t="s">
        <v>658</v>
      </c>
      <c r="AC108" t="s">
        <v>659</v>
      </c>
      <c r="AD108" t="s">
        <v>660</v>
      </c>
      <c r="AE108" t="s">
        <v>661</v>
      </c>
    </row>
    <row r="109" spans="1:31" x14ac:dyDescent="0.25">
      <c r="A109">
        <v>14.6906</v>
      </c>
      <c r="B109">
        <v>14.101699999999999</v>
      </c>
      <c r="C109">
        <v>14.0092</v>
      </c>
      <c r="D109">
        <v>14.1248</v>
      </c>
      <c r="E109" t="s">
        <v>27</v>
      </c>
      <c r="F109">
        <v>3</v>
      </c>
      <c r="I109" t="s">
        <v>28</v>
      </c>
      <c r="J109">
        <v>0.99614400000000003</v>
      </c>
      <c r="K109">
        <v>3.2829799999999999E-2</v>
      </c>
      <c r="L109">
        <v>49.356000000000002</v>
      </c>
      <c r="M109">
        <v>15.670999999999999</v>
      </c>
      <c r="N109">
        <v>49.356000000000002</v>
      </c>
      <c r="O109">
        <v>-0.39001999999999998</v>
      </c>
      <c r="P109">
        <v>4660700</v>
      </c>
      <c r="Q109">
        <v>31</v>
      </c>
      <c r="R109" t="s">
        <v>45</v>
      </c>
      <c r="S109">
        <v>18.857099999999999</v>
      </c>
      <c r="T109">
        <v>14.3499</v>
      </c>
      <c r="U109">
        <v>14.113200000000001</v>
      </c>
      <c r="V109">
        <v>4.7438000000000002</v>
      </c>
      <c r="W109">
        <v>56.926299999999998</v>
      </c>
      <c r="X109" t="s">
        <v>662</v>
      </c>
      <c r="Y109" t="s">
        <v>663</v>
      </c>
      <c r="Z109" t="s">
        <v>664</v>
      </c>
      <c r="AA109" t="s">
        <v>664</v>
      </c>
      <c r="AB109" t="s">
        <v>665</v>
      </c>
      <c r="AC109" t="s">
        <v>666</v>
      </c>
      <c r="AD109" t="s">
        <v>667</v>
      </c>
      <c r="AE109" t="s">
        <v>668</v>
      </c>
    </row>
    <row r="110" spans="1:31" x14ac:dyDescent="0.25">
      <c r="A110">
        <v>14.7454</v>
      </c>
      <c r="B110">
        <v>14.1038</v>
      </c>
      <c r="C110">
        <v>14.432399999999999</v>
      </c>
      <c r="D110">
        <v>14.9071</v>
      </c>
      <c r="E110" t="s">
        <v>27</v>
      </c>
      <c r="F110">
        <v>3</v>
      </c>
      <c r="I110" t="s">
        <v>28</v>
      </c>
      <c r="J110">
        <v>0.99998500000000001</v>
      </c>
      <c r="K110">
        <v>1.79291E-2</v>
      </c>
      <c r="L110">
        <v>52.569000000000003</v>
      </c>
      <c r="M110">
        <v>6.8620000000000001</v>
      </c>
      <c r="N110">
        <v>52.569000000000003</v>
      </c>
      <c r="O110">
        <v>4.4554</v>
      </c>
      <c r="P110">
        <v>27826000</v>
      </c>
      <c r="Q110">
        <v>54</v>
      </c>
      <c r="R110">
        <v>11.7775</v>
      </c>
      <c r="S110">
        <v>18.923300000000001</v>
      </c>
      <c r="T110">
        <v>14.588900000000001</v>
      </c>
      <c r="U110">
        <v>14.5055</v>
      </c>
      <c r="V110">
        <v>4.4178699999999997</v>
      </c>
      <c r="W110">
        <v>58.188699999999997</v>
      </c>
      <c r="X110" t="s">
        <v>669</v>
      </c>
      <c r="Y110" t="s">
        <v>670</v>
      </c>
      <c r="Z110" t="s">
        <v>671</v>
      </c>
      <c r="AA110" t="s">
        <v>671</v>
      </c>
      <c r="AC110" t="s">
        <v>672</v>
      </c>
      <c r="AD110" t="s">
        <v>673</v>
      </c>
      <c r="AE110" t="s">
        <v>674</v>
      </c>
    </row>
    <row r="111" spans="1:31" x14ac:dyDescent="0.25">
      <c r="A111">
        <v>15.6746</v>
      </c>
      <c r="B111">
        <v>15.0222</v>
      </c>
      <c r="C111">
        <v>15.5541</v>
      </c>
      <c r="D111">
        <v>15.602600000000001</v>
      </c>
      <c r="E111" t="s">
        <v>27</v>
      </c>
      <c r="F111">
        <v>3</v>
      </c>
      <c r="I111" t="s">
        <v>28</v>
      </c>
      <c r="J111">
        <v>1</v>
      </c>
      <c r="K111" s="1">
        <v>8.1600599999999999E-19</v>
      </c>
      <c r="L111">
        <v>156.81</v>
      </c>
      <c r="M111">
        <v>83.92</v>
      </c>
      <c r="N111">
        <v>156.81</v>
      </c>
      <c r="O111">
        <v>0.66127000000000002</v>
      </c>
      <c r="P111">
        <v>18713000</v>
      </c>
      <c r="Q111">
        <v>66</v>
      </c>
      <c r="R111">
        <v>12.7476</v>
      </c>
      <c r="S111">
        <v>20.5883</v>
      </c>
      <c r="T111">
        <v>15.6144</v>
      </c>
      <c r="U111">
        <v>15.3124</v>
      </c>
      <c r="V111">
        <v>5.2758799999999999</v>
      </c>
      <c r="W111">
        <v>61.8536</v>
      </c>
      <c r="X111" t="s">
        <v>675</v>
      </c>
      <c r="Y111" t="s">
        <v>676</v>
      </c>
      <c r="Z111" t="s">
        <v>677</v>
      </c>
      <c r="AA111" t="s">
        <v>677</v>
      </c>
      <c r="AB111" t="s">
        <v>678</v>
      </c>
      <c r="AC111" t="s">
        <v>679</v>
      </c>
      <c r="AD111" t="s">
        <v>680</v>
      </c>
      <c r="AE111" t="s">
        <v>681</v>
      </c>
    </row>
    <row r="112" spans="1:31" x14ac:dyDescent="0.25">
      <c r="A112">
        <v>16.244700000000002</v>
      </c>
      <c r="B112">
        <v>15.959300000000001</v>
      </c>
      <c r="C112">
        <v>16.012599999999999</v>
      </c>
      <c r="D112">
        <v>15.9543</v>
      </c>
      <c r="E112" t="s">
        <v>27</v>
      </c>
      <c r="F112">
        <v>2</v>
      </c>
      <c r="I112" t="s">
        <v>28</v>
      </c>
      <c r="J112">
        <v>0.99985500000000005</v>
      </c>
      <c r="K112" s="1">
        <v>9.4554699999999998E-50</v>
      </c>
      <c r="L112">
        <v>210.95</v>
      </c>
      <c r="M112">
        <v>122.59</v>
      </c>
      <c r="N112">
        <v>210.95</v>
      </c>
      <c r="O112">
        <v>-0.10274999999999999</v>
      </c>
      <c r="P112">
        <v>491910000</v>
      </c>
      <c r="Q112">
        <v>64</v>
      </c>
      <c r="R112">
        <v>15.4861</v>
      </c>
      <c r="S112">
        <v>22.180800000000001</v>
      </c>
      <c r="T112">
        <v>16.128599999999999</v>
      </c>
      <c r="U112">
        <v>15.956799999999999</v>
      </c>
      <c r="V112">
        <v>6.2240399999999996</v>
      </c>
      <c r="W112">
        <v>64.170900000000003</v>
      </c>
      <c r="X112" t="s">
        <v>682</v>
      </c>
      <c r="Y112" t="s">
        <v>683</v>
      </c>
      <c r="Z112" t="s">
        <v>684</v>
      </c>
      <c r="AA112" t="s">
        <v>684</v>
      </c>
      <c r="AB112" t="s">
        <v>685</v>
      </c>
      <c r="AC112" t="s">
        <v>686</v>
      </c>
      <c r="AD112" t="s">
        <v>687</v>
      </c>
      <c r="AE112" t="s">
        <v>688</v>
      </c>
    </row>
    <row r="113" spans="1:31" hidden="1" x14ac:dyDescent="0.25">
      <c r="A113">
        <v>12.746</v>
      </c>
      <c r="B113">
        <v>10.206799999999999</v>
      </c>
      <c r="C113">
        <v>12.8003</v>
      </c>
      <c r="D113">
        <v>11.892899999999999</v>
      </c>
      <c r="E113" t="s">
        <v>27</v>
      </c>
      <c r="F113">
        <v>3</v>
      </c>
      <c r="I113" t="s">
        <v>28</v>
      </c>
      <c r="J113">
        <v>1</v>
      </c>
      <c r="K113" s="1">
        <v>2.4583400000000001E-30</v>
      </c>
      <c r="L113">
        <v>172.55</v>
      </c>
      <c r="M113">
        <v>137.34</v>
      </c>
      <c r="N113">
        <v>172.55</v>
      </c>
      <c r="O113">
        <v>-0.32952999999999999</v>
      </c>
      <c r="P113">
        <v>85800000</v>
      </c>
      <c r="Q113">
        <v>103</v>
      </c>
      <c r="R113">
        <v>10.7934</v>
      </c>
      <c r="S113">
        <v>19.692799999999998</v>
      </c>
      <c r="T113">
        <v>12.773199999999999</v>
      </c>
      <c r="U113">
        <v>11.049799999999999</v>
      </c>
      <c r="V113">
        <v>8.6429399999999994</v>
      </c>
      <c r="W113">
        <v>47.646000000000001</v>
      </c>
      <c r="X113" t="s">
        <v>689</v>
      </c>
      <c r="Y113" t="s">
        <v>690</v>
      </c>
      <c r="Z113" t="s">
        <v>684</v>
      </c>
      <c r="AA113" t="s">
        <v>684</v>
      </c>
      <c r="AB113" t="s">
        <v>685</v>
      </c>
      <c r="AC113" t="s">
        <v>691</v>
      </c>
      <c r="AD113" t="s">
        <v>692</v>
      </c>
      <c r="AE113" t="s">
        <v>693</v>
      </c>
    </row>
    <row r="114" spans="1:31" x14ac:dyDescent="0.25">
      <c r="A114">
        <v>13.1191</v>
      </c>
      <c r="B114">
        <v>11.133800000000001</v>
      </c>
      <c r="C114">
        <v>13.0923</v>
      </c>
      <c r="D114">
        <v>11.894</v>
      </c>
      <c r="E114" t="s">
        <v>27</v>
      </c>
      <c r="F114">
        <v>3</v>
      </c>
      <c r="I114" t="s">
        <v>28</v>
      </c>
      <c r="J114">
        <v>1</v>
      </c>
      <c r="K114" s="1">
        <v>5.4842699999999997E-16</v>
      </c>
      <c r="L114">
        <v>154.1</v>
      </c>
      <c r="M114">
        <v>101.07</v>
      </c>
      <c r="N114">
        <v>154.1</v>
      </c>
      <c r="O114">
        <v>-0.29391</v>
      </c>
      <c r="P114">
        <v>1770700</v>
      </c>
      <c r="Q114">
        <v>175</v>
      </c>
      <c r="R114" t="s">
        <v>45</v>
      </c>
      <c r="S114">
        <v>17.488600000000002</v>
      </c>
      <c r="T114">
        <v>13.105700000000001</v>
      </c>
      <c r="U114">
        <v>11.5139</v>
      </c>
      <c r="V114">
        <v>5.9747399999999997</v>
      </c>
      <c r="W114">
        <v>49.239199999999997</v>
      </c>
      <c r="X114" t="s">
        <v>694</v>
      </c>
      <c r="Y114" t="s">
        <v>695</v>
      </c>
      <c r="Z114" t="s">
        <v>696</v>
      </c>
      <c r="AA114" t="s">
        <v>696</v>
      </c>
      <c r="AB114" t="s">
        <v>697</v>
      </c>
      <c r="AC114" t="s">
        <v>698</v>
      </c>
      <c r="AD114" t="s">
        <v>699</v>
      </c>
      <c r="AE114" t="s">
        <v>700</v>
      </c>
    </row>
    <row r="115" spans="1:31" x14ac:dyDescent="0.25">
      <c r="A115">
        <v>13.674099999999999</v>
      </c>
      <c r="B115">
        <v>12.8032</v>
      </c>
      <c r="C115">
        <v>13.635899999999999</v>
      </c>
      <c r="D115">
        <v>13.450699999999999</v>
      </c>
      <c r="E115" t="s">
        <v>27</v>
      </c>
      <c r="F115">
        <v>3</v>
      </c>
      <c r="I115" t="s">
        <v>28</v>
      </c>
      <c r="J115">
        <v>1</v>
      </c>
      <c r="K115" s="1">
        <v>1.0743E-6</v>
      </c>
      <c r="L115">
        <v>102.92</v>
      </c>
      <c r="M115">
        <v>55.634999999999998</v>
      </c>
      <c r="N115">
        <v>102.92</v>
      </c>
      <c r="O115">
        <v>-0.18517</v>
      </c>
      <c r="P115">
        <v>10587000</v>
      </c>
      <c r="Q115">
        <v>246</v>
      </c>
      <c r="R115">
        <v>13.277699999999999</v>
      </c>
      <c r="S115">
        <v>18.966699999999999</v>
      </c>
      <c r="T115">
        <v>13.654999999999999</v>
      </c>
      <c r="U115">
        <v>13.126899999999999</v>
      </c>
      <c r="V115">
        <v>5.8397800000000002</v>
      </c>
      <c r="W115">
        <v>53.563899999999997</v>
      </c>
      <c r="X115" t="s">
        <v>701</v>
      </c>
      <c r="Y115" t="s">
        <v>702</v>
      </c>
      <c r="Z115" t="s">
        <v>703</v>
      </c>
      <c r="AA115" t="s">
        <v>703</v>
      </c>
      <c r="AB115" t="s">
        <v>704</v>
      </c>
      <c r="AC115" t="s">
        <v>705</v>
      </c>
      <c r="AD115" t="s">
        <v>706</v>
      </c>
      <c r="AE115" t="s">
        <v>707</v>
      </c>
    </row>
    <row r="116" spans="1:31" hidden="1" x14ac:dyDescent="0.25">
      <c r="A116">
        <v>13.4977</v>
      </c>
      <c r="B116">
        <v>13.062900000000001</v>
      </c>
      <c r="C116">
        <v>13.686</v>
      </c>
      <c r="D116">
        <v>13.531599999999999</v>
      </c>
      <c r="E116" t="s">
        <v>27</v>
      </c>
      <c r="F116">
        <v>3</v>
      </c>
      <c r="I116" t="s">
        <v>28</v>
      </c>
      <c r="J116">
        <v>0.99992700000000001</v>
      </c>
      <c r="K116" s="1">
        <v>1.9111499999999999E-34</v>
      </c>
      <c r="L116">
        <v>162.91</v>
      </c>
      <c r="M116">
        <v>119.53</v>
      </c>
      <c r="N116">
        <v>162.91</v>
      </c>
      <c r="O116">
        <v>-3.2509999999999997E-2</v>
      </c>
      <c r="P116">
        <v>15972000</v>
      </c>
      <c r="Q116">
        <v>1740</v>
      </c>
      <c r="R116">
        <v>10.5214</v>
      </c>
      <c r="S116">
        <v>20.5029</v>
      </c>
      <c r="T116">
        <v>13.591799999999999</v>
      </c>
      <c r="U116">
        <v>13.2973</v>
      </c>
      <c r="V116">
        <v>7.2056199999999997</v>
      </c>
      <c r="W116">
        <v>53.778199999999998</v>
      </c>
      <c r="X116" t="s">
        <v>708</v>
      </c>
      <c r="Y116" t="s">
        <v>709</v>
      </c>
      <c r="Z116" t="s">
        <v>710</v>
      </c>
      <c r="AA116" t="s">
        <v>710</v>
      </c>
      <c r="AB116" t="s">
        <v>711</v>
      </c>
      <c r="AC116" t="s">
        <v>712</v>
      </c>
      <c r="AD116" t="s">
        <v>713</v>
      </c>
      <c r="AE116" t="s">
        <v>714</v>
      </c>
    </row>
    <row r="117" spans="1:31" x14ac:dyDescent="0.25">
      <c r="A117">
        <v>13.7081</v>
      </c>
      <c r="B117">
        <v>12.9871</v>
      </c>
      <c r="C117">
        <v>12.9716</v>
      </c>
      <c r="D117">
        <v>13.899800000000001</v>
      </c>
      <c r="E117" t="s">
        <v>27</v>
      </c>
      <c r="F117">
        <v>3</v>
      </c>
      <c r="I117" t="s">
        <v>28</v>
      </c>
      <c r="J117">
        <v>0.96996000000000004</v>
      </c>
      <c r="K117">
        <v>2.0454100000000001E-4</v>
      </c>
      <c r="L117">
        <v>105.95</v>
      </c>
      <c r="M117">
        <v>45.793999999999997</v>
      </c>
      <c r="N117">
        <v>105.95</v>
      </c>
      <c r="O117">
        <v>0.16175</v>
      </c>
      <c r="P117">
        <v>4376800</v>
      </c>
      <c r="Q117">
        <v>680</v>
      </c>
      <c r="R117" t="s">
        <v>45</v>
      </c>
      <c r="S117">
        <v>18.726299999999998</v>
      </c>
      <c r="T117">
        <v>13.3398</v>
      </c>
      <c r="U117">
        <v>13.4434</v>
      </c>
      <c r="V117">
        <v>5.2828900000000001</v>
      </c>
      <c r="W117">
        <v>53.566600000000001</v>
      </c>
      <c r="X117" t="s">
        <v>715</v>
      </c>
      <c r="Y117" t="s">
        <v>716</v>
      </c>
      <c r="Z117" t="s">
        <v>717</v>
      </c>
      <c r="AA117" t="s">
        <v>717</v>
      </c>
      <c r="AB117" t="s">
        <v>718</v>
      </c>
      <c r="AC117" t="s">
        <v>719</v>
      </c>
      <c r="AD117" t="s">
        <v>720</v>
      </c>
      <c r="AE117" t="s">
        <v>721</v>
      </c>
    </row>
    <row r="118" spans="1:31" x14ac:dyDescent="0.25">
      <c r="A118">
        <v>14.8607</v>
      </c>
      <c r="B118">
        <v>14.419700000000001</v>
      </c>
      <c r="C118">
        <v>14.835599999999999</v>
      </c>
      <c r="D118">
        <v>14.6869</v>
      </c>
      <c r="E118" t="s">
        <v>27</v>
      </c>
      <c r="F118">
        <v>2</v>
      </c>
      <c r="I118" t="s">
        <v>28</v>
      </c>
      <c r="J118">
        <v>0.99811099999999997</v>
      </c>
      <c r="K118" s="1">
        <v>1.78179E-57</v>
      </c>
      <c r="L118">
        <v>212.43</v>
      </c>
      <c r="M118">
        <v>152.18</v>
      </c>
      <c r="N118">
        <v>212.43</v>
      </c>
      <c r="O118">
        <v>0.30288999999999999</v>
      </c>
      <c r="P118">
        <v>30157000</v>
      </c>
      <c r="Q118">
        <v>348</v>
      </c>
      <c r="R118">
        <v>11.5121</v>
      </c>
      <c r="S118">
        <v>19.591899999999999</v>
      </c>
      <c r="T118">
        <v>14.8482</v>
      </c>
      <c r="U118">
        <v>14.5533</v>
      </c>
      <c r="V118">
        <v>5.0385999999999997</v>
      </c>
      <c r="W118">
        <v>58.802900000000001</v>
      </c>
      <c r="X118" t="s">
        <v>722</v>
      </c>
      <c r="Y118" t="s">
        <v>723</v>
      </c>
      <c r="Z118" t="s">
        <v>724</v>
      </c>
      <c r="AA118" t="s">
        <v>724</v>
      </c>
      <c r="AB118" t="s">
        <v>725</v>
      </c>
      <c r="AC118" t="s">
        <v>726</v>
      </c>
      <c r="AD118" t="s">
        <v>727</v>
      </c>
      <c r="AE118" t="s">
        <v>728</v>
      </c>
    </row>
    <row r="119" spans="1:31" x14ac:dyDescent="0.25">
      <c r="A119">
        <v>15.181100000000001</v>
      </c>
      <c r="B119">
        <v>15.1318</v>
      </c>
      <c r="C119">
        <v>15.1349</v>
      </c>
      <c r="D119">
        <v>15.46</v>
      </c>
      <c r="E119" t="s">
        <v>27</v>
      </c>
      <c r="F119">
        <v>3</v>
      </c>
      <c r="I119" t="s">
        <v>28</v>
      </c>
      <c r="J119">
        <v>0.95796899999999996</v>
      </c>
      <c r="K119" s="1">
        <v>4.97135E-11</v>
      </c>
      <c r="L119">
        <v>131.47999999999999</v>
      </c>
      <c r="M119">
        <v>89.03</v>
      </c>
      <c r="N119">
        <v>131.47999999999999</v>
      </c>
      <c r="O119">
        <v>-0.19581999999999999</v>
      </c>
      <c r="P119">
        <v>8871200</v>
      </c>
      <c r="Q119">
        <v>166</v>
      </c>
      <c r="R119">
        <v>13.620900000000001</v>
      </c>
      <c r="S119">
        <v>20.358499999999999</v>
      </c>
      <c r="T119">
        <v>15.157999999999999</v>
      </c>
      <c r="U119">
        <v>15.2959</v>
      </c>
      <c r="V119">
        <v>5.06264</v>
      </c>
      <c r="W119">
        <v>60.907800000000002</v>
      </c>
      <c r="X119" t="s">
        <v>729</v>
      </c>
      <c r="Y119" t="s">
        <v>730</v>
      </c>
      <c r="Z119" t="s">
        <v>731</v>
      </c>
      <c r="AA119" t="s">
        <v>731</v>
      </c>
      <c r="AB119" t="s">
        <v>732</v>
      </c>
      <c r="AC119" t="s">
        <v>733</v>
      </c>
      <c r="AD119" t="s">
        <v>734</v>
      </c>
      <c r="AE119" t="s">
        <v>735</v>
      </c>
    </row>
    <row r="120" spans="1:31" x14ac:dyDescent="0.25">
      <c r="A120">
        <v>12.918900000000001</v>
      </c>
      <c r="B120">
        <v>12.7925</v>
      </c>
      <c r="C120">
        <v>12.4178</v>
      </c>
      <c r="D120">
        <v>12.760300000000001</v>
      </c>
      <c r="E120" t="s">
        <v>27</v>
      </c>
      <c r="F120">
        <v>3</v>
      </c>
      <c r="I120" t="s">
        <v>28</v>
      </c>
      <c r="J120">
        <v>0.99923700000000004</v>
      </c>
      <c r="K120">
        <v>7.0484700000000003E-3</v>
      </c>
      <c r="L120">
        <v>77.387</v>
      </c>
      <c r="M120">
        <v>8.1707999999999998</v>
      </c>
      <c r="N120">
        <v>77.387</v>
      </c>
      <c r="O120">
        <v>0.11404</v>
      </c>
      <c r="P120">
        <v>6954800</v>
      </c>
      <c r="Q120">
        <v>722</v>
      </c>
      <c r="R120">
        <v>10.255599999999999</v>
      </c>
      <c r="S120">
        <v>19.007100000000001</v>
      </c>
      <c r="T120">
        <v>12.6684</v>
      </c>
      <c r="U120">
        <v>12.776400000000001</v>
      </c>
      <c r="V120">
        <v>6.2306900000000001</v>
      </c>
      <c r="W120">
        <v>50.889600000000002</v>
      </c>
      <c r="X120" t="s">
        <v>736</v>
      </c>
      <c r="Y120" t="s">
        <v>737</v>
      </c>
      <c r="Z120" t="s">
        <v>738</v>
      </c>
      <c r="AA120" t="s">
        <v>738</v>
      </c>
      <c r="AB120" t="s">
        <v>739</v>
      </c>
      <c r="AC120" t="s">
        <v>740</v>
      </c>
      <c r="AD120" t="s">
        <v>741</v>
      </c>
      <c r="AE120" t="s">
        <v>742</v>
      </c>
    </row>
    <row r="121" spans="1:31" x14ac:dyDescent="0.25">
      <c r="A121">
        <v>16.427099999999999</v>
      </c>
      <c r="B121">
        <v>16.152200000000001</v>
      </c>
      <c r="C121">
        <v>15.980600000000001</v>
      </c>
      <c r="D121">
        <v>16.040099999999999</v>
      </c>
      <c r="E121" t="s">
        <v>27</v>
      </c>
      <c r="F121">
        <v>3</v>
      </c>
      <c r="I121" t="s">
        <v>28</v>
      </c>
      <c r="J121">
        <v>0.98206400000000005</v>
      </c>
      <c r="K121">
        <v>3.3314999999999998E-3</v>
      </c>
      <c r="L121">
        <v>91.123000000000005</v>
      </c>
      <c r="M121">
        <v>50.609000000000002</v>
      </c>
      <c r="N121">
        <v>91.123000000000005</v>
      </c>
      <c r="O121">
        <v>0.26999000000000001</v>
      </c>
      <c r="P121">
        <v>28814000</v>
      </c>
      <c r="Q121">
        <v>872</v>
      </c>
      <c r="R121">
        <v>13.441800000000001</v>
      </c>
      <c r="S121">
        <v>19.895800000000001</v>
      </c>
      <c r="T121">
        <v>16.203900000000001</v>
      </c>
      <c r="U121">
        <v>16.0961</v>
      </c>
      <c r="V121">
        <v>3.79962</v>
      </c>
      <c r="W121">
        <v>64.599999999999994</v>
      </c>
      <c r="X121" t="s">
        <v>743</v>
      </c>
      <c r="Y121" t="s">
        <v>744</v>
      </c>
      <c r="Z121" t="s">
        <v>745</v>
      </c>
      <c r="AA121" t="s">
        <v>745</v>
      </c>
      <c r="AB121" t="s">
        <v>746</v>
      </c>
      <c r="AC121" t="s">
        <v>747</v>
      </c>
      <c r="AD121" t="s">
        <v>748</v>
      </c>
      <c r="AE121" t="s">
        <v>749</v>
      </c>
    </row>
    <row r="122" spans="1:31" x14ac:dyDescent="0.25">
      <c r="A122">
        <v>15.434200000000001</v>
      </c>
      <c r="B122">
        <v>14.475899999999999</v>
      </c>
      <c r="C122">
        <v>15.411099999999999</v>
      </c>
      <c r="D122">
        <v>14.8407</v>
      </c>
      <c r="E122" t="s">
        <v>27</v>
      </c>
      <c r="F122">
        <v>3</v>
      </c>
      <c r="I122" t="s">
        <v>28</v>
      </c>
      <c r="J122">
        <v>0.97910299999999995</v>
      </c>
      <c r="K122">
        <v>1.8888799999999999E-3</v>
      </c>
      <c r="L122">
        <v>84.753</v>
      </c>
      <c r="M122">
        <v>46.725000000000001</v>
      </c>
      <c r="N122">
        <v>84.753</v>
      </c>
      <c r="O122">
        <v>-0.28415000000000001</v>
      </c>
      <c r="P122">
        <v>3806700</v>
      </c>
      <c r="Q122">
        <v>80</v>
      </c>
      <c r="R122">
        <v>9.2154799999999994</v>
      </c>
      <c r="S122">
        <v>18.584800000000001</v>
      </c>
      <c r="T122">
        <v>15.422700000000001</v>
      </c>
      <c r="U122">
        <v>14.658300000000001</v>
      </c>
      <c r="V122">
        <v>3.9264700000000001</v>
      </c>
      <c r="W122">
        <v>60.161999999999999</v>
      </c>
      <c r="X122" t="s">
        <v>750</v>
      </c>
      <c r="Y122" t="s">
        <v>751</v>
      </c>
      <c r="Z122" t="s">
        <v>752</v>
      </c>
      <c r="AA122" t="s">
        <v>752</v>
      </c>
      <c r="AB122" t="s">
        <v>753</v>
      </c>
      <c r="AC122" t="s">
        <v>754</v>
      </c>
      <c r="AD122" t="s">
        <v>755</v>
      </c>
      <c r="AE122" t="s">
        <v>756</v>
      </c>
    </row>
    <row r="123" spans="1:31" x14ac:dyDescent="0.25">
      <c r="A123">
        <v>13.723800000000001</v>
      </c>
      <c r="B123">
        <v>13.7807</v>
      </c>
      <c r="C123">
        <v>13.336399999999999</v>
      </c>
      <c r="D123">
        <v>14.228</v>
      </c>
      <c r="E123" t="s">
        <v>27</v>
      </c>
      <c r="F123">
        <v>3</v>
      </c>
      <c r="I123" t="s">
        <v>28</v>
      </c>
      <c r="J123">
        <v>0.85315600000000003</v>
      </c>
      <c r="K123">
        <v>1.0565700000000001E-2</v>
      </c>
      <c r="L123">
        <v>54.671999999999997</v>
      </c>
      <c r="M123">
        <v>25.068999999999999</v>
      </c>
      <c r="N123">
        <v>54.671999999999997</v>
      </c>
      <c r="O123">
        <v>0.67908999999999997</v>
      </c>
      <c r="P123">
        <v>4468200</v>
      </c>
      <c r="Q123">
        <v>790</v>
      </c>
      <c r="R123">
        <v>9.0045599999999997</v>
      </c>
      <c r="S123">
        <v>18.218499999999999</v>
      </c>
      <c r="T123">
        <v>13.530099999999999</v>
      </c>
      <c r="U123">
        <v>14.0044</v>
      </c>
      <c r="V123">
        <v>4.2141299999999999</v>
      </c>
      <c r="W123">
        <v>55.068899999999999</v>
      </c>
      <c r="X123" t="s">
        <v>757</v>
      </c>
      <c r="Y123" t="s">
        <v>758</v>
      </c>
      <c r="Z123" t="s">
        <v>759</v>
      </c>
      <c r="AA123" t="s">
        <v>759</v>
      </c>
      <c r="AB123" t="s">
        <v>760</v>
      </c>
      <c r="AC123" t="s">
        <v>761</v>
      </c>
      <c r="AD123" t="s">
        <v>762</v>
      </c>
      <c r="AE123" t="s">
        <v>763</v>
      </c>
    </row>
    <row r="124" spans="1:31" x14ac:dyDescent="0.25">
      <c r="A124">
        <v>14.4815</v>
      </c>
      <c r="B124">
        <v>13.540100000000001</v>
      </c>
      <c r="C124">
        <v>13.952400000000001</v>
      </c>
      <c r="D124">
        <v>13.798</v>
      </c>
      <c r="E124" t="s">
        <v>27</v>
      </c>
      <c r="F124">
        <v>2</v>
      </c>
      <c r="I124" t="s">
        <v>28</v>
      </c>
      <c r="J124">
        <v>0.99994000000000005</v>
      </c>
      <c r="K124" s="1">
        <v>7.6323299999999994E-9</v>
      </c>
      <c r="L124">
        <v>139.28</v>
      </c>
      <c r="M124">
        <v>58.088999999999999</v>
      </c>
      <c r="N124">
        <v>139.28</v>
      </c>
      <c r="O124">
        <v>-0.95301999999999998</v>
      </c>
      <c r="P124">
        <v>6980700</v>
      </c>
      <c r="Q124">
        <v>1176</v>
      </c>
      <c r="R124">
        <v>11.9488</v>
      </c>
      <c r="S124">
        <v>19.005299999999998</v>
      </c>
      <c r="T124">
        <v>14.217000000000001</v>
      </c>
      <c r="U124">
        <v>13.669</v>
      </c>
      <c r="V124">
        <v>5.3361999999999998</v>
      </c>
      <c r="W124">
        <v>55.771999999999998</v>
      </c>
      <c r="X124" t="s">
        <v>764</v>
      </c>
      <c r="Y124" t="s">
        <v>765</v>
      </c>
      <c r="Z124" t="s">
        <v>766</v>
      </c>
      <c r="AA124" t="s">
        <v>766</v>
      </c>
      <c r="AB124" t="s">
        <v>767</v>
      </c>
      <c r="AC124" t="s">
        <v>768</v>
      </c>
      <c r="AD124" t="s">
        <v>769</v>
      </c>
      <c r="AE124" t="s">
        <v>770</v>
      </c>
    </row>
    <row r="125" spans="1:31" x14ac:dyDescent="0.25">
      <c r="A125">
        <v>15.6911</v>
      </c>
      <c r="B125">
        <v>15.6075</v>
      </c>
      <c r="C125">
        <v>15.6913</v>
      </c>
      <c r="D125">
        <v>15.9358</v>
      </c>
      <c r="E125" t="s">
        <v>27</v>
      </c>
      <c r="F125">
        <v>3</v>
      </c>
      <c r="I125" t="s">
        <v>28</v>
      </c>
      <c r="J125">
        <v>0.98514800000000002</v>
      </c>
      <c r="K125" s="1">
        <v>1.7219600000000001E-15</v>
      </c>
      <c r="L125">
        <v>138.04</v>
      </c>
      <c r="M125">
        <v>104.21</v>
      </c>
      <c r="N125">
        <v>138.04</v>
      </c>
      <c r="O125">
        <v>0.17063999999999999</v>
      </c>
      <c r="P125">
        <v>32551000</v>
      </c>
      <c r="Q125">
        <v>396</v>
      </c>
      <c r="R125">
        <v>11.0602</v>
      </c>
      <c r="S125">
        <v>17.8446</v>
      </c>
      <c r="T125">
        <v>15.6912</v>
      </c>
      <c r="U125">
        <v>15.771599999999999</v>
      </c>
      <c r="V125">
        <v>2.073</v>
      </c>
      <c r="W125">
        <v>62.925600000000003</v>
      </c>
      <c r="X125" t="s">
        <v>771</v>
      </c>
      <c r="Y125" t="s">
        <v>772</v>
      </c>
      <c r="Z125" t="s">
        <v>773</v>
      </c>
      <c r="AA125" t="s">
        <v>773</v>
      </c>
      <c r="AB125" t="s">
        <v>774</v>
      </c>
      <c r="AC125" t="s">
        <v>775</v>
      </c>
      <c r="AD125" t="s">
        <v>776</v>
      </c>
      <c r="AE125" t="s">
        <v>777</v>
      </c>
    </row>
    <row r="126" spans="1:31" x14ac:dyDescent="0.25">
      <c r="A126">
        <v>10.998900000000001</v>
      </c>
      <c r="B126">
        <v>9.7997499999999995</v>
      </c>
      <c r="C126">
        <v>10.453799999999999</v>
      </c>
      <c r="D126">
        <v>10.1722</v>
      </c>
      <c r="E126" t="s">
        <v>27</v>
      </c>
      <c r="F126">
        <v>3</v>
      </c>
      <c r="I126" t="s">
        <v>28</v>
      </c>
      <c r="J126">
        <v>1</v>
      </c>
      <c r="K126" s="1">
        <v>3.3732799999999999E-33</v>
      </c>
      <c r="L126">
        <v>169.67</v>
      </c>
      <c r="M126">
        <v>111.31</v>
      </c>
      <c r="N126">
        <v>169.67</v>
      </c>
      <c r="O126">
        <v>0.37109999999999999</v>
      </c>
      <c r="P126">
        <v>0</v>
      </c>
      <c r="Q126">
        <v>1900</v>
      </c>
      <c r="R126" t="s">
        <v>45</v>
      </c>
      <c r="S126">
        <v>16.130299999999998</v>
      </c>
      <c r="T126">
        <v>10.7264</v>
      </c>
      <c r="U126">
        <v>9.9859600000000004</v>
      </c>
      <c r="V126">
        <v>6.1443000000000003</v>
      </c>
      <c r="W126">
        <v>41.424700000000001</v>
      </c>
      <c r="X126" t="s">
        <v>778</v>
      </c>
      <c r="Y126" t="s">
        <v>779</v>
      </c>
      <c r="Z126" t="s">
        <v>780</v>
      </c>
      <c r="AA126" t="s">
        <v>780</v>
      </c>
      <c r="AB126" t="s">
        <v>781</v>
      </c>
      <c r="AC126" t="s">
        <v>782</v>
      </c>
      <c r="AD126" t="s">
        <v>783</v>
      </c>
      <c r="AE126" t="s">
        <v>784</v>
      </c>
    </row>
    <row r="127" spans="1:31" x14ac:dyDescent="0.25">
      <c r="A127">
        <v>12.7841</v>
      </c>
      <c r="B127">
        <v>11.1914</v>
      </c>
      <c r="C127">
        <v>12.7675</v>
      </c>
      <c r="D127">
        <v>13.164199999999999</v>
      </c>
      <c r="E127" t="s">
        <v>27</v>
      </c>
      <c r="F127">
        <v>2</v>
      </c>
      <c r="I127" t="s">
        <v>28</v>
      </c>
      <c r="J127">
        <v>0.99999099999999996</v>
      </c>
      <c r="K127" s="1">
        <v>5.0682499999999997E-164</v>
      </c>
      <c r="L127">
        <v>283.47000000000003</v>
      </c>
      <c r="M127">
        <v>225.2</v>
      </c>
      <c r="N127">
        <v>283.47000000000003</v>
      </c>
      <c r="O127">
        <v>-2.8375000000000001E-2</v>
      </c>
      <c r="P127">
        <v>10006000</v>
      </c>
      <c r="Q127">
        <v>1147</v>
      </c>
      <c r="R127">
        <v>10.664400000000001</v>
      </c>
      <c r="S127">
        <v>17.848700000000001</v>
      </c>
      <c r="T127">
        <v>12.7758</v>
      </c>
      <c r="U127">
        <v>12.1778</v>
      </c>
      <c r="V127">
        <v>5.6709500000000004</v>
      </c>
      <c r="W127">
        <v>49.907200000000003</v>
      </c>
      <c r="X127" t="s">
        <v>785</v>
      </c>
      <c r="Y127" t="s">
        <v>786</v>
      </c>
      <c r="Z127" t="s">
        <v>787</v>
      </c>
      <c r="AA127" t="s">
        <v>787</v>
      </c>
      <c r="AB127" t="s">
        <v>788</v>
      </c>
      <c r="AC127" t="s">
        <v>789</v>
      </c>
      <c r="AD127" t="s">
        <v>790</v>
      </c>
      <c r="AE127" t="s">
        <v>791</v>
      </c>
    </row>
    <row r="128" spans="1:31" hidden="1" x14ac:dyDescent="0.25">
      <c r="A128">
        <v>13.463699999999999</v>
      </c>
      <c r="B128">
        <v>11.1943</v>
      </c>
      <c r="C128">
        <v>12.219799999999999</v>
      </c>
      <c r="D128">
        <v>12.142300000000001</v>
      </c>
      <c r="E128" t="s">
        <v>27</v>
      </c>
      <c r="F128">
        <v>3</v>
      </c>
      <c r="I128" t="s">
        <v>28</v>
      </c>
      <c r="J128">
        <v>0.90437199999999995</v>
      </c>
      <c r="K128" s="1">
        <v>3.6444800000000002E-8</v>
      </c>
      <c r="L128">
        <v>109.19</v>
      </c>
      <c r="M128">
        <v>73.638000000000005</v>
      </c>
      <c r="N128">
        <v>103.74</v>
      </c>
      <c r="O128">
        <v>0.20927999999999999</v>
      </c>
      <c r="P128">
        <v>25954000</v>
      </c>
      <c r="Q128">
        <v>115</v>
      </c>
      <c r="R128">
        <v>9.1220999999999997</v>
      </c>
      <c r="S128">
        <v>19.4495</v>
      </c>
      <c r="T128">
        <v>12.841699999999999</v>
      </c>
      <c r="U128">
        <v>11.6683</v>
      </c>
      <c r="V128">
        <v>7.7812000000000001</v>
      </c>
      <c r="W128">
        <v>49.020099999999999</v>
      </c>
      <c r="X128" t="s">
        <v>792</v>
      </c>
      <c r="Y128" t="s">
        <v>793</v>
      </c>
      <c r="Z128" t="s">
        <v>794</v>
      </c>
      <c r="AA128" t="s">
        <v>794</v>
      </c>
      <c r="AB128" t="s">
        <v>795</v>
      </c>
      <c r="AC128" t="s">
        <v>796</v>
      </c>
      <c r="AD128" t="s">
        <v>797</v>
      </c>
      <c r="AE128" t="s">
        <v>798</v>
      </c>
    </row>
    <row r="129" spans="1:31" x14ac:dyDescent="0.25">
      <c r="A129">
        <v>14.3711</v>
      </c>
      <c r="B129">
        <v>14.617000000000001</v>
      </c>
      <c r="C129">
        <v>13.808299999999999</v>
      </c>
      <c r="D129">
        <v>13.9999</v>
      </c>
      <c r="E129" t="s">
        <v>27</v>
      </c>
      <c r="F129">
        <v>3</v>
      </c>
      <c r="I129" t="s">
        <v>28</v>
      </c>
      <c r="J129">
        <v>0.99999300000000002</v>
      </c>
      <c r="K129">
        <v>2.6671399999999998E-4</v>
      </c>
      <c r="L129">
        <v>83.792000000000002</v>
      </c>
      <c r="M129">
        <v>36.914999999999999</v>
      </c>
      <c r="N129">
        <v>83.792000000000002</v>
      </c>
      <c r="O129">
        <v>-0.18096999999999999</v>
      </c>
      <c r="P129">
        <v>13744000</v>
      </c>
      <c r="Q129">
        <v>325</v>
      </c>
      <c r="R129">
        <v>12.2507</v>
      </c>
      <c r="S129">
        <v>18.569299999999998</v>
      </c>
      <c r="T129">
        <v>14.089700000000001</v>
      </c>
      <c r="U129">
        <v>14.3085</v>
      </c>
      <c r="V129">
        <v>4.26084</v>
      </c>
      <c r="W129">
        <v>56.796300000000002</v>
      </c>
      <c r="X129" t="s">
        <v>799</v>
      </c>
      <c r="Y129" t="s">
        <v>800</v>
      </c>
      <c r="Z129" t="s">
        <v>801</v>
      </c>
      <c r="AA129" t="s">
        <v>802</v>
      </c>
      <c r="AB129" t="s">
        <v>803</v>
      </c>
      <c r="AC129" t="s">
        <v>804</v>
      </c>
      <c r="AD129" t="s">
        <v>805</v>
      </c>
      <c r="AE129" t="s">
        <v>806</v>
      </c>
    </row>
    <row r="130" spans="1:31" x14ac:dyDescent="0.25">
      <c r="A130">
        <v>11.6022</v>
      </c>
      <c r="B130">
        <v>12.324199999999999</v>
      </c>
      <c r="C130">
        <v>11.483499999999999</v>
      </c>
      <c r="D130">
        <v>12.2835</v>
      </c>
      <c r="E130" t="s">
        <v>27</v>
      </c>
      <c r="F130">
        <v>3</v>
      </c>
      <c r="I130" t="s">
        <v>28</v>
      </c>
      <c r="J130">
        <v>0.99999000000000005</v>
      </c>
      <c r="K130">
        <v>3.6276199999999998E-3</v>
      </c>
      <c r="L130">
        <v>87.789000000000001</v>
      </c>
      <c r="M130">
        <v>28.564</v>
      </c>
      <c r="N130">
        <v>87.789000000000001</v>
      </c>
      <c r="O130">
        <v>-0.20208999999999999</v>
      </c>
      <c r="P130">
        <v>4884900</v>
      </c>
      <c r="Q130">
        <v>22</v>
      </c>
      <c r="R130">
        <v>9.5412300000000005</v>
      </c>
      <c r="S130">
        <v>18.0625</v>
      </c>
      <c r="T130">
        <v>11.5428</v>
      </c>
      <c r="U130">
        <v>12.303800000000001</v>
      </c>
      <c r="V130">
        <v>5.7586899999999996</v>
      </c>
      <c r="W130">
        <v>47.693300000000001</v>
      </c>
      <c r="X130" t="s">
        <v>807</v>
      </c>
      <c r="Y130" t="s">
        <v>808</v>
      </c>
      <c r="Z130" t="s">
        <v>809</v>
      </c>
      <c r="AA130" t="s">
        <v>809</v>
      </c>
      <c r="AB130" t="s">
        <v>810</v>
      </c>
      <c r="AC130" t="s">
        <v>811</v>
      </c>
      <c r="AD130" t="s">
        <v>812</v>
      </c>
      <c r="AE130" t="s">
        <v>813</v>
      </c>
    </row>
    <row r="131" spans="1:31" x14ac:dyDescent="0.25">
      <c r="A131">
        <v>13.304399999999999</v>
      </c>
      <c r="B131">
        <v>12.959199999999999</v>
      </c>
      <c r="C131">
        <v>12.8901</v>
      </c>
      <c r="D131">
        <v>13.119899999999999</v>
      </c>
      <c r="E131" t="s">
        <v>27</v>
      </c>
      <c r="F131">
        <v>2</v>
      </c>
      <c r="I131" t="s">
        <v>28</v>
      </c>
      <c r="J131">
        <v>0.99761500000000003</v>
      </c>
      <c r="K131">
        <v>3.9673800000000002E-2</v>
      </c>
      <c r="L131">
        <v>45.311999999999998</v>
      </c>
      <c r="M131">
        <v>13.94</v>
      </c>
      <c r="N131">
        <v>45.311999999999998</v>
      </c>
      <c r="O131">
        <v>1.0667</v>
      </c>
      <c r="P131">
        <v>0</v>
      </c>
      <c r="Q131">
        <v>2</v>
      </c>
      <c r="R131" t="s">
        <v>45</v>
      </c>
      <c r="S131">
        <v>15.755000000000001</v>
      </c>
      <c r="T131">
        <v>13.097200000000001</v>
      </c>
      <c r="U131">
        <v>13.0395</v>
      </c>
      <c r="V131">
        <v>2.7155100000000001</v>
      </c>
      <c r="W131">
        <v>52.273499999999999</v>
      </c>
      <c r="X131" t="s">
        <v>814</v>
      </c>
      <c r="Y131" t="s">
        <v>815</v>
      </c>
      <c r="Z131" t="s">
        <v>816</v>
      </c>
      <c r="AA131" t="s">
        <v>816</v>
      </c>
      <c r="AC131" t="s">
        <v>817</v>
      </c>
      <c r="AD131" t="s">
        <v>818</v>
      </c>
      <c r="AE131" t="s">
        <v>819</v>
      </c>
    </row>
    <row r="132" spans="1:31" x14ac:dyDescent="0.25">
      <c r="A132">
        <v>12.662100000000001</v>
      </c>
      <c r="B132">
        <v>10.5008</v>
      </c>
      <c r="C132">
        <v>11.191599999999999</v>
      </c>
      <c r="D132">
        <v>12.1624</v>
      </c>
      <c r="E132" t="s">
        <v>27</v>
      </c>
      <c r="F132">
        <v>2</v>
      </c>
      <c r="I132" t="s">
        <v>28</v>
      </c>
      <c r="J132">
        <v>0.90568499999999996</v>
      </c>
      <c r="K132">
        <v>3.50359E-3</v>
      </c>
      <c r="L132">
        <v>78.287000000000006</v>
      </c>
      <c r="M132">
        <v>43.4</v>
      </c>
      <c r="N132">
        <v>78.287000000000006</v>
      </c>
      <c r="O132">
        <v>0.72543000000000002</v>
      </c>
      <c r="P132">
        <v>3650400</v>
      </c>
      <c r="Q132">
        <v>1137</v>
      </c>
      <c r="R132" t="s">
        <v>45</v>
      </c>
      <c r="S132">
        <v>17.003900000000002</v>
      </c>
      <c r="T132">
        <v>11.9268</v>
      </c>
      <c r="U132">
        <v>11.3316</v>
      </c>
      <c r="V132">
        <v>5.6723299999999997</v>
      </c>
      <c r="W132">
        <v>46.516800000000003</v>
      </c>
      <c r="X132" t="s">
        <v>820</v>
      </c>
      <c r="Y132" t="s">
        <v>821</v>
      </c>
      <c r="Z132" t="s">
        <v>822</v>
      </c>
      <c r="AA132" t="s">
        <v>822</v>
      </c>
      <c r="AB132" t="s">
        <v>823</v>
      </c>
      <c r="AC132" t="s">
        <v>824</v>
      </c>
      <c r="AD132" t="s">
        <v>825</v>
      </c>
      <c r="AE132" t="s">
        <v>826</v>
      </c>
    </row>
    <row r="133" spans="1:31" hidden="1" x14ac:dyDescent="0.25">
      <c r="A133">
        <v>11.5151</v>
      </c>
      <c r="B133">
        <v>9.9591899999999995</v>
      </c>
      <c r="C133">
        <v>13.343</v>
      </c>
      <c r="D133">
        <v>11.148899999999999</v>
      </c>
      <c r="E133" t="s">
        <v>27</v>
      </c>
      <c r="F133">
        <v>2</v>
      </c>
      <c r="I133" t="s">
        <v>28</v>
      </c>
      <c r="J133">
        <v>0.98432299999999995</v>
      </c>
      <c r="K133" s="1">
        <v>7.9410700000000005E-6</v>
      </c>
      <c r="L133">
        <v>112.02</v>
      </c>
      <c r="M133">
        <v>41.610999999999997</v>
      </c>
      <c r="N133">
        <v>112.02</v>
      </c>
      <c r="O133">
        <v>-1.3832000000000001E-2</v>
      </c>
      <c r="P133">
        <v>2776400</v>
      </c>
      <c r="Q133">
        <v>193</v>
      </c>
      <c r="R133" t="s">
        <v>45</v>
      </c>
      <c r="S133">
        <v>17.690999999999999</v>
      </c>
      <c r="T133">
        <v>12.4291</v>
      </c>
      <c r="U133">
        <v>10.5541</v>
      </c>
      <c r="V133">
        <v>7.1369199999999999</v>
      </c>
      <c r="W133">
        <v>45.966200000000001</v>
      </c>
      <c r="X133" t="s">
        <v>827</v>
      </c>
      <c r="Y133" t="s">
        <v>828</v>
      </c>
      <c r="Z133" t="s">
        <v>829</v>
      </c>
      <c r="AA133" t="s">
        <v>829</v>
      </c>
      <c r="AB133" t="s">
        <v>830</v>
      </c>
      <c r="AC133" t="s">
        <v>831</v>
      </c>
      <c r="AD133" t="s">
        <v>832</v>
      </c>
      <c r="AE133" t="s">
        <v>833</v>
      </c>
    </row>
    <row r="134" spans="1:31" x14ac:dyDescent="0.25">
      <c r="A134">
        <v>11.289199999999999</v>
      </c>
      <c r="B134">
        <v>10.6273</v>
      </c>
      <c r="C134">
        <v>11.0763</v>
      </c>
      <c r="D134">
        <v>10.627599999999999</v>
      </c>
      <c r="E134" t="s">
        <v>27</v>
      </c>
      <c r="F134">
        <v>2</v>
      </c>
      <c r="I134" t="s">
        <v>28</v>
      </c>
      <c r="J134">
        <v>0.98840899999999998</v>
      </c>
      <c r="K134">
        <v>7.7109600000000002E-3</v>
      </c>
      <c r="L134">
        <v>74.962000000000003</v>
      </c>
      <c r="M134">
        <v>41.765999999999998</v>
      </c>
      <c r="N134">
        <v>74.962000000000003</v>
      </c>
      <c r="O134">
        <v>0.17682</v>
      </c>
      <c r="P134">
        <v>2240500</v>
      </c>
      <c r="Q134">
        <v>255</v>
      </c>
      <c r="R134" t="s">
        <v>45</v>
      </c>
      <c r="S134">
        <v>16.790600000000001</v>
      </c>
      <c r="T134">
        <v>11.1828</v>
      </c>
      <c r="U134">
        <v>10.6274</v>
      </c>
      <c r="V134">
        <v>6.1631099999999996</v>
      </c>
      <c r="W134">
        <v>43.620399999999997</v>
      </c>
      <c r="X134" t="s">
        <v>827</v>
      </c>
      <c r="Y134" t="s">
        <v>834</v>
      </c>
      <c r="Z134" t="s">
        <v>829</v>
      </c>
      <c r="AA134" t="s">
        <v>829</v>
      </c>
      <c r="AB134" t="s">
        <v>830</v>
      </c>
      <c r="AC134" t="s">
        <v>831</v>
      </c>
      <c r="AD134" t="s">
        <v>835</v>
      </c>
      <c r="AE134" t="s">
        <v>836</v>
      </c>
    </row>
    <row r="135" spans="1:31" x14ac:dyDescent="0.25">
      <c r="A135">
        <v>16.4283</v>
      </c>
      <c r="B135">
        <v>16.024699999999999</v>
      </c>
      <c r="C135">
        <v>16.328099999999999</v>
      </c>
      <c r="D135">
        <v>16.255600000000001</v>
      </c>
      <c r="E135" t="s">
        <v>27</v>
      </c>
      <c r="F135">
        <v>2</v>
      </c>
      <c r="I135" t="s">
        <v>28</v>
      </c>
      <c r="J135">
        <v>1</v>
      </c>
      <c r="K135" s="1">
        <v>2.30012E-213</v>
      </c>
      <c r="L135">
        <v>315.13</v>
      </c>
      <c r="M135">
        <v>240.17</v>
      </c>
      <c r="N135">
        <v>199.82</v>
      </c>
      <c r="O135">
        <v>1.0290999999999999</v>
      </c>
      <c r="P135">
        <v>21670000</v>
      </c>
      <c r="Q135">
        <v>1110</v>
      </c>
      <c r="R135">
        <v>12.998900000000001</v>
      </c>
      <c r="S135">
        <v>20.787800000000001</v>
      </c>
      <c r="T135">
        <v>16.3782</v>
      </c>
      <c r="U135">
        <v>16.1402</v>
      </c>
      <c r="V135">
        <v>4.64764</v>
      </c>
      <c r="W135">
        <v>65.036799999999999</v>
      </c>
      <c r="X135" t="s">
        <v>837</v>
      </c>
      <c r="Y135" t="s">
        <v>838</v>
      </c>
      <c r="Z135" t="s">
        <v>839</v>
      </c>
      <c r="AA135" t="s">
        <v>839</v>
      </c>
      <c r="AB135" t="s">
        <v>840</v>
      </c>
      <c r="AC135" t="s">
        <v>841</v>
      </c>
      <c r="AD135" t="s">
        <v>842</v>
      </c>
      <c r="AE135" t="s">
        <v>843</v>
      </c>
    </row>
    <row r="136" spans="1:31" x14ac:dyDescent="0.25">
      <c r="A136">
        <v>14.952400000000001</v>
      </c>
      <c r="B136">
        <v>14.402100000000001</v>
      </c>
      <c r="C136">
        <v>14.7761</v>
      </c>
      <c r="D136">
        <v>15.0801</v>
      </c>
      <c r="E136" t="s">
        <v>27</v>
      </c>
      <c r="F136">
        <v>2</v>
      </c>
      <c r="I136" t="s">
        <v>28</v>
      </c>
      <c r="J136">
        <v>0.99485699999999999</v>
      </c>
      <c r="K136" s="1">
        <v>6.1967800000000005E-8</v>
      </c>
      <c r="L136">
        <v>138.1</v>
      </c>
      <c r="M136">
        <v>78.298000000000002</v>
      </c>
      <c r="N136">
        <v>138.1</v>
      </c>
      <c r="O136">
        <v>4.3327999999999998E-2</v>
      </c>
      <c r="P136">
        <v>74319000</v>
      </c>
      <c r="Q136">
        <v>479</v>
      </c>
      <c r="R136">
        <v>13.6402</v>
      </c>
      <c r="S136">
        <v>20.669499999999999</v>
      </c>
      <c r="T136">
        <v>14.8642</v>
      </c>
      <c r="U136">
        <v>14.741099999999999</v>
      </c>
      <c r="V136">
        <v>5.9284400000000002</v>
      </c>
      <c r="W136">
        <v>59.210599999999999</v>
      </c>
      <c r="X136" t="s">
        <v>844</v>
      </c>
      <c r="Y136" t="s">
        <v>845</v>
      </c>
      <c r="Z136" t="s">
        <v>846</v>
      </c>
      <c r="AA136" t="s">
        <v>846</v>
      </c>
      <c r="AB136" t="s">
        <v>847</v>
      </c>
      <c r="AC136" t="s">
        <v>848</v>
      </c>
      <c r="AD136" t="s">
        <v>849</v>
      </c>
      <c r="AE136" t="s">
        <v>850</v>
      </c>
    </row>
    <row r="137" spans="1:31" x14ac:dyDescent="0.25">
      <c r="A137">
        <v>12.9535</v>
      </c>
      <c r="B137">
        <v>12.908300000000001</v>
      </c>
      <c r="C137">
        <v>13.446</v>
      </c>
      <c r="D137">
        <v>13.3157</v>
      </c>
      <c r="E137" t="s">
        <v>27</v>
      </c>
      <c r="F137">
        <v>2</v>
      </c>
      <c r="I137" t="s">
        <v>28</v>
      </c>
      <c r="J137">
        <v>1</v>
      </c>
      <c r="K137" s="1">
        <v>4.5601599999999997E-6</v>
      </c>
      <c r="L137">
        <v>133.91</v>
      </c>
      <c r="M137">
        <v>85.867000000000004</v>
      </c>
      <c r="N137">
        <v>133.91</v>
      </c>
      <c r="O137">
        <v>0.13119</v>
      </c>
      <c r="P137">
        <v>75218000</v>
      </c>
      <c r="Q137">
        <v>1144</v>
      </c>
      <c r="R137">
        <v>11.2554</v>
      </c>
      <c r="S137">
        <v>18.420500000000001</v>
      </c>
      <c r="T137">
        <v>13.1998</v>
      </c>
      <c r="U137">
        <v>13.112</v>
      </c>
      <c r="V137">
        <v>5.3084300000000004</v>
      </c>
      <c r="W137">
        <v>52.623600000000003</v>
      </c>
      <c r="X137" t="s">
        <v>851</v>
      </c>
      <c r="Y137" t="s">
        <v>852</v>
      </c>
      <c r="Z137" t="s">
        <v>853</v>
      </c>
      <c r="AA137" t="s">
        <v>853</v>
      </c>
      <c r="AB137" t="s">
        <v>854</v>
      </c>
      <c r="AC137" t="s">
        <v>855</v>
      </c>
      <c r="AD137" t="s">
        <v>856</v>
      </c>
      <c r="AE137" t="s">
        <v>857</v>
      </c>
    </row>
    <row r="138" spans="1:31" hidden="1" x14ac:dyDescent="0.25">
      <c r="A138">
        <v>12.310600000000001</v>
      </c>
      <c r="B138">
        <v>12.7052</v>
      </c>
      <c r="C138">
        <v>11.164300000000001</v>
      </c>
      <c r="D138">
        <v>12.322900000000001</v>
      </c>
      <c r="E138" t="s">
        <v>27</v>
      </c>
      <c r="F138">
        <v>4</v>
      </c>
      <c r="I138" t="s">
        <v>28</v>
      </c>
      <c r="J138">
        <v>0.93476199999999998</v>
      </c>
      <c r="K138" s="1">
        <v>2.9342900000000003E-7</v>
      </c>
      <c r="L138">
        <v>111.93</v>
      </c>
      <c r="M138">
        <v>70.215000000000003</v>
      </c>
      <c r="N138">
        <v>71.894000000000005</v>
      </c>
      <c r="O138">
        <v>-0.31258000000000002</v>
      </c>
      <c r="P138">
        <v>83591000</v>
      </c>
      <c r="Q138">
        <v>1057</v>
      </c>
      <c r="R138">
        <v>4.7417899999999999</v>
      </c>
      <c r="S138">
        <v>19.461400000000001</v>
      </c>
      <c r="T138">
        <v>11.737500000000001</v>
      </c>
      <c r="U138">
        <v>12.514099999999999</v>
      </c>
      <c r="V138">
        <v>6.9472800000000001</v>
      </c>
      <c r="W138">
        <v>48.503100000000003</v>
      </c>
      <c r="X138" t="s">
        <v>851</v>
      </c>
      <c r="Y138" t="s">
        <v>858</v>
      </c>
      <c r="Z138" t="s">
        <v>853</v>
      </c>
      <c r="AA138" t="s">
        <v>853</v>
      </c>
      <c r="AB138" t="s">
        <v>854</v>
      </c>
      <c r="AC138" t="s">
        <v>855</v>
      </c>
      <c r="AD138" t="s">
        <v>859</v>
      </c>
      <c r="AE138" t="s">
        <v>860</v>
      </c>
    </row>
    <row r="139" spans="1:31" x14ac:dyDescent="0.25">
      <c r="A139">
        <v>14.4079</v>
      </c>
      <c r="B139">
        <v>13.296099999999999</v>
      </c>
      <c r="C139">
        <v>13.9125</v>
      </c>
      <c r="D139">
        <v>13.923</v>
      </c>
      <c r="E139" t="s">
        <v>27</v>
      </c>
      <c r="F139">
        <v>3</v>
      </c>
      <c r="I139" t="s">
        <v>28</v>
      </c>
      <c r="J139">
        <v>0.99999899999999997</v>
      </c>
      <c r="K139">
        <v>1.31431E-2</v>
      </c>
      <c r="L139">
        <v>65.394999999999996</v>
      </c>
      <c r="M139">
        <v>18.803000000000001</v>
      </c>
      <c r="N139">
        <v>65.394999999999996</v>
      </c>
      <c r="O139">
        <v>-0.15672</v>
      </c>
      <c r="P139">
        <v>3673600</v>
      </c>
      <c r="Q139">
        <v>53</v>
      </c>
      <c r="R139">
        <v>11.928000000000001</v>
      </c>
      <c r="S139">
        <v>19.162199999999999</v>
      </c>
      <c r="T139">
        <v>14.1602</v>
      </c>
      <c r="U139">
        <v>13.609500000000001</v>
      </c>
      <c r="V139">
        <v>5.5526600000000004</v>
      </c>
      <c r="W139">
        <v>55.539499999999997</v>
      </c>
      <c r="X139" t="s">
        <v>861</v>
      </c>
      <c r="Y139" t="s">
        <v>862</v>
      </c>
      <c r="Z139" t="s">
        <v>863</v>
      </c>
      <c r="AA139" t="s">
        <v>863</v>
      </c>
      <c r="AB139" t="s">
        <v>864</v>
      </c>
      <c r="AC139" t="s">
        <v>865</v>
      </c>
      <c r="AD139" t="s">
        <v>866</v>
      </c>
      <c r="AE139" t="s">
        <v>867</v>
      </c>
    </row>
    <row r="140" spans="1:31" x14ac:dyDescent="0.25">
      <c r="A140">
        <v>16.153099999999998</v>
      </c>
      <c r="B140">
        <v>15.5992</v>
      </c>
      <c r="C140">
        <v>15.9185</v>
      </c>
      <c r="D140">
        <v>15.801299999999999</v>
      </c>
      <c r="E140" t="s">
        <v>27</v>
      </c>
      <c r="F140">
        <v>2</v>
      </c>
      <c r="I140" t="s">
        <v>28</v>
      </c>
      <c r="J140">
        <v>0.81945000000000001</v>
      </c>
      <c r="K140" s="1">
        <v>1.30441E-6</v>
      </c>
      <c r="L140">
        <v>135.43</v>
      </c>
      <c r="M140">
        <v>76.832999999999998</v>
      </c>
      <c r="N140">
        <v>135.43</v>
      </c>
      <c r="O140">
        <v>8.2518999999999995E-2</v>
      </c>
      <c r="P140">
        <v>8498500</v>
      </c>
      <c r="Q140">
        <v>851</v>
      </c>
      <c r="R140" t="s">
        <v>45</v>
      </c>
      <c r="S140">
        <v>21.4953</v>
      </c>
      <c r="T140">
        <v>16.035799999999998</v>
      </c>
      <c r="U140">
        <v>15.7003</v>
      </c>
      <c r="V140">
        <v>5.7950400000000002</v>
      </c>
      <c r="W140">
        <v>63.472099999999998</v>
      </c>
      <c r="X140" t="s">
        <v>868</v>
      </c>
      <c r="Y140" t="s">
        <v>869</v>
      </c>
      <c r="Z140" t="s">
        <v>870</v>
      </c>
      <c r="AA140" t="s">
        <v>870</v>
      </c>
      <c r="AB140" t="s">
        <v>871</v>
      </c>
      <c r="AC140" t="s">
        <v>872</v>
      </c>
      <c r="AD140" t="s">
        <v>873</v>
      </c>
      <c r="AE140" t="s">
        <v>874</v>
      </c>
    </row>
    <row r="141" spans="1:31" x14ac:dyDescent="0.25">
      <c r="A141">
        <v>14.9862</v>
      </c>
      <c r="B141">
        <v>14.238300000000001</v>
      </c>
      <c r="C141">
        <v>14.6937</v>
      </c>
      <c r="D141">
        <v>14.6652</v>
      </c>
      <c r="E141" t="s">
        <v>27</v>
      </c>
      <c r="F141">
        <v>3</v>
      </c>
      <c r="I141" t="s">
        <v>28</v>
      </c>
      <c r="J141">
        <v>0.99050300000000002</v>
      </c>
      <c r="K141">
        <v>4.6319400000000002E-3</v>
      </c>
      <c r="L141">
        <v>76.158000000000001</v>
      </c>
      <c r="M141">
        <v>42.210999999999999</v>
      </c>
      <c r="N141">
        <v>76.158000000000001</v>
      </c>
      <c r="O141">
        <v>-0.24448</v>
      </c>
      <c r="P141">
        <v>2392700</v>
      </c>
      <c r="Q141">
        <v>183</v>
      </c>
      <c r="R141" t="s">
        <v>45</v>
      </c>
      <c r="S141">
        <v>18.977900000000002</v>
      </c>
      <c r="T141">
        <v>14.84</v>
      </c>
      <c r="U141">
        <v>14.451700000000001</v>
      </c>
      <c r="V141">
        <v>4.52616</v>
      </c>
      <c r="W141">
        <v>58.583399999999997</v>
      </c>
      <c r="X141" t="s">
        <v>875</v>
      </c>
      <c r="Y141" t="s">
        <v>876</v>
      </c>
      <c r="Z141" t="s">
        <v>877</v>
      </c>
      <c r="AA141" t="s">
        <v>877</v>
      </c>
      <c r="AB141" t="s">
        <v>878</v>
      </c>
      <c r="AC141" t="s">
        <v>879</v>
      </c>
      <c r="AD141" t="s">
        <v>880</v>
      </c>
      <c r="AE141" t="s">
        <v>881</v>
      </c>
    </row>
    <row r="142" spans="1:31" x14ac:dyDescent="0.25">
      <c r="A142">
        <v>13.3591</v>
      </c>
      <c r="B142">
        <v>12.211399999999999</v>
      </c>
      <c r="C142">
        <v>13.280799999999999</v>
      </c>
      <c r="D142">
        <v>12.9472</v>
      </c>
      <c r="E142" t="s">
        <v>27</v>
      </c>
      <c r="F142">
        <v>3</v>
      </c>
      <c r="I142" t="s">
        <v>28</v>
      </c>
      <c r="J142">
        <v>1</v>
      </c>
      <c r="K142">
        <v>3.2278099999999998E-3</v>
      </c>
      <c r="L142">
        <v>85.924000000000007</v>
      </c>
      <c r="M142">
        <v>37.64</v>
      </c>
      <c r="N142">
        <v>85.924000000000007</v>
      </c>
      <c r="O142">
        <v>-0.13483000000000001</v>
      </c>
      <c r="P142">
        <v>1840400</v>
      </c>
      <c r="Q142">
        <v>21</v>
      </c>
      <c r="R142" t="s">
        <v>45</v>
      </c>
      <c r="S142">
        <v>17.717300000000002</v>
      </c>
      <c r="T142">
        <v>13.319900000000001</v>
      </c>
      <c r="U142">
        <v>12.5793</v>
      </c>
      <c r="V142">
        <v>5.1379400000000004</v>
      </c>
      <c r="W142">
        <v>51.798499999999997</v>
      </c>
      <c r="X142" t="s">
        <v>882</v>
      </c>
      <c r="Y142" t="s">
        <v>883</v>
      </c>
      <c r="Z142" t="s">
        <v>884</v>
      </c>
      <c r="AA142" t="s">
        <v>884</v>
      </c>
      <c r="AB142" t="s">
        <v>885</v>
      </c>
      <c r="AC142" t="s">
        <v>886</v>
      </c>
      <c r="AD142" t="s">
        <v>887</v>
      </c>
      <c r="AE142" t="s">
        <v>888</v>
      </c>
    </row>
    <row r="143" spans="1:31" x14ac:dyDescent="0.25">
      <c r="A143">
        <v>13.5601</v>
      </c>
      <c r="B143">
        <v>13.142300000000001</v>
      </c>
      <c r="C143">
        <v>13.8131</v>
      </c>
      <c r="D143">
        <v>13.5345</v>
      </c>
      <c r="E143" t="s">
        <v>27</v>
      </c>
      <c r="F143">
        <v>2</v>
      </c>
      <c r="I143" t="s">
        <v>28</v>
      </c>
      <c r="J143">
        <v>0.99999800000000005</v>
      </c>
      <c r="K143" s="1">
        <v>2.3601000000000002E-19</v>
      </c>
      <c r="L143">
        <v>163.66</v>
      </c>
      <c r="M143">
        <v>109.51</v>
      </c>
      <c r="N143">
        <v>163.66</v>
      </c>
      <c r="O143">
        <v>0.98292000000000002</v>
      </c>
      <c r="P143">
        <v>2414600</v>
      </c>
      <c r="Q143">
        <v>79</v>
      </c>
      <c r="R143">
        <v>10.5467</v>
      </c>
      <c r="S143">
        <v>18.361000000000001</v>
      </c>
      <c r="T143">
        <v>13.6866</v>
      </c>
      <c r="U143">
        <v>13.3384</v>
      </c>
      <c r="V143">
        <v>5.0225400000000002</v>
      </c>
      <c r="W143">
        <v>54.05</v>
      </c>
      <c r="X143" t="s">
        <v>889</v>
      </c>
      <c r="Y143" t="s">
        <v>890</v>
      </c>
      <c r="Z143" t="s">
        <v>891</v>
      </c>
      <c r="AA143" t="s">
        <v>891</v>
      </c>
      <c r="AB143" t="s">
        <v>892</v>
      </c>
      <c r="AC143" t="s">
        <v>893</v>
      </c>
      <c r="AD143" t="s">
        <v>894</v>
      </c>
      <c r="AE143" t="s">
        <v>895</v>
      </c>
    </row>
    <row r="144" spans="1:31" x14ac:dyDescent="0.25">
      <c r="A144">
        <v>14.8513</v>
      </c>
      <c r="B144">
        <v>14.670299999999999</v>
      </c>
      <c r="C144">
        <v>14.7965</v>
      </c>
      <c r="D144">
        <v>14.699199999999999</v>
      </c>
      <c r="E144" t="s">
        <v>27</v>
      </c>
      <c r="F144">
        <v>3</v>
      </c>
      <c r="I144" t="s">
        <v>28</v>
      </c>
      <c r="J144">
        <v>1</v>
      </c>
      <c r="K144">
        <v>3.9528399999999998E-4</v>
      </c>
      <c r="L144">
        <v>98.421000000000006</v>
      </c>
      <c r="M144">
        <v>61.668999999999997</v>
      </c>
      <c r="N144">
        <v>98.421000000000006</v>
      </c>
      <c r="O144">
        <v>-0.10342</v>
      </c>
      <c r="P144">
        <v>4745200</v>
      </c>
      <c r="Q144">
        <v>364</v>
      </c>
      <c r="R144">
        <v>13.2125</v>
      </c>
      <c r="S144">
        <v>19.822299999999998</v>
      </c>
      <c r="T144">
        <v>14.8239</v>
      </c>
      <c r="U144">
        <v>14.684799999999999</v>
      </c>
      <c r="V144">
        <v>5.1375500000000001</v>
      </c>
      <c r="W144">
        <v>59.017400000000002</v>
      </c>
      <c r="X144" t="s">
        <v>896</v>
      </c>
      <c r="Y144" t="s">
        <v>897</v>
      </c>
      <c r="Z144" t="s">
        <v>898</v>
      </c>
      <c r="AA144" t="s">
        <v>898</v>
      </c>
      <c r="AB144" t="s">
        <v>899</v>
      </c>
      <c r="AC144" t="s">
        <v>900</v>
      </c>
      <c r="AD144" t="s">
        <v>901</v>
      </c>
      <c r="AE144" t="s">
        <v>902</v>
      </c>
    </row>
    <row r="145" spans="1:31" x14ac:dyDescent="0.25">
      <c r="A145">
        <v>15.041600000000001</v>
      </c>
      <c r="B145">
        <v>14.6281</v>
      </c>
      <c r="C145">
        <v>15.0169</v>
      </c>
      <c r="D145">
        <v>15.095800000000001</v>
      </c>
      <c r="E145" t="s">
        <v>27</v>
      </c>
      <c r="F145">
        <v>3</v>
      </c>
      <c r="I145" t="s">
        <v>28</v>
      </c>
      <c r="J145">
        <v>0.99984700000000004</v>
      </c>
      <c r="K145" s="1">
        <v>1.8723999999999998E-102</v>
      </c>
      <c r="L145">
        <v>243.83</v>
      </c>
      <c r="M145">
        <v>181.15</v>
      </c>
      <c r="N145">
        <v>79.837000000000003</v>
      </c>
      <c r="O145">
        <v>-1.4914000000000001</v>
      </c>
      <c r="P145">
        <v>192820000</v>
      </c>
      <c r="Q145">
        <v>43</v>
      </c>
      <c r="R145">
        <v>13.6152</v>
      </c>
      <c r="S145">
        <v>20.9498</v>
      </c>
      <c r="T145">
        <v>15.029199999999999</v>
      </c>
      <c r="U145">
        <v>14.862</v>
      </c>
      <c r="V145">
        <v>6.0878899999999998</v>
      </c>
      <c r="W145">
        <v>59.782299999999999</v>
      </c>
      <c r="X145" t="s">
        <v>903</v>
      </c>
      <c r="Y145" t="s">
        <v>904</v>
      </c>
      <c r="Z145" t="s">
        <v>905</v>
      </c>
      <c r="AA145" t="s">
        <v>905</v>
      </c>
      <c r="AB145" t="s">
        <v>906</v>
      </c>
      <c r="AC145" t="s">
        <v>907</v>
      </c>
      <c r="AD145" t="s">
        <v>908</v>
      </c>
      <c r="AE145" t="s">
        <v>909</v>
      </c>
    </row>
    <row r="146" spans="1:31" x14ac:dyDescent="0.25">
      <c r="A146">
        <v>12.428599999999999</v>
      </c>
      <c r="B146">
        <v>11.214399999999999</v>
      </c>
      <c r="C146">
        <v>12.3985</v>
      </c>
      <c r="D146">
        <v>12.494199999999999</v>
      </c>
      <c r="E146" t="s">
        <v>27</v>
      </c>
      <c r="F146">
        <v>3</v>
      </c>
      <c r="I146" t="s">
        <v>28</v>
      </c>
      <c r="J146">
        <v>0.99770000000000003</v>
      </c>
      <c r="K146" s="1">
        <v>5.3303E-13</v>
      </c>
      <c r="L146">
        <v>140.49</v>
      </c>
      <c r="M146">
        <v>86.394999999999996</v>
      </c>
      <c r="N146">
        <v>140.49</v>
      </c>
      <c r="O146">
        <v>9.9930999999999996E-3</v>
      </c>
      <c r="P146">
        <v>2868900</v>
      </c>
      <c r="Q146">
        <v>115</v>
      </c>
      <c r="R146" t="s">
        <v>45</v>
      </c>
      <c r="S146">
        <v>17.901299999999999</v>
      </c>
      <c r="T146">
        <v>12.413500000000001</v>
      </c>
      <c r="U146">
        <v>11.8543</v>
      </c>
      <c r="V146">
        <v>6.0470199999999998</v>
      </c>
      <c r="W146">
        <v>48.535699999999999</v>
      </c>
      <c r="X146" t="s">
        <v>910</v>
      </c>
      <c r="Y146" t="s">
        <v>911</v>
      </c>
      <c r="Z146" t="s">
        <v>912</v>
      </c>
      <c r="AA146" t="s">
        <v>912</v>
      </c>
      <c r="AB146" t="s">
        <v>913</v>
      </c>
      <c r="AC146" t="s">
        <v>914</v>
      </c>
      <c r="AD146" t="s">
        <v>915</v>
      </c>
      <c r="AE146" t="s">
        <v>916</v>
      </c>
    </row>
    <row r="147" spans="1:31" hidden="1" x14ac:dyDescent="0.25">
      <c r="A147">
        <v>10.404400000000001</v>
      </c>
      <c r="B147">
        <v>10.3283</v>
      </c>
      <c r="C147">
        <v>11.443</v>
      </c>
      <c r="D147">
        <v>10.340299999999999</v>
      </c>
      <c r="E147" t="s">
        <v>27</v>
      </c>
      <c r="F147">
        <v>3</v>
      </c>
      <c r="I147" t="s">
        <v>28</v>
      </c>
      <c r="J147">
        <v>1</v>
      </c>
      <c r="K147">
        <v>7.3448300000000001E-3</v>
      </c>
      <c r="L147">
        <v>71.933000000000007</v>
      </c>
      <c r="M147">
        <v>33.353999999999999</v>
      </c>
      <c r="N147">
        <v>71.933000000000007</v>
      </c>
      <c r="O147">
        <v>-0.70691999999999999</v>
      </c>
      <c r="P147">
        <v>4074900</v>
      </c>
      <c r="Q147">
        <v>71</v>
      </c>
      <c r="R147">
        <v>9.5297000000000001</v>
      </c>
      <c r="S147">
        <v>17.466799999999999</v>
      </c>
      <c r="T147">
        <v>10.9237</v>
      </c>
      <c r="U147">
        <v>10.334300000000001</v>
      </c>
      <c r="V147">
        <v>7.1325099999999999</v>
      </c>
      <c r="W147">
        <v>42.515999999999998</v>
      </c>
      <c r="X147" t="s">
        <v>917</v>
      </c>
      <c r="Y147" t="s">
        <v>918</v>
      </c>
      <c r="Z147" t="s">
        <v>919</v>
      </c>
      <c r="AA147" t="s">
        <v>919</v>
      </c>
      <c r="AB147" t="s">
        <v>920</v>
      </c>
      <c r="AC147" t="s">
        <v>921</v>
      </c>
      <c r="AD147" t="s">
        <v>922</v>
      </c>
      <c r="AE147" t="s">
        <v>923</v>
      </c>
    </row>
    <row r="148" spans="1:31" x14ac:dyDescent="0.25">
      <c r="A148">
        <v>13.684100000000001</v>
      </c>
      <c r="B148">
        <v>13.1601</v>
      </c>
      <c r="C148">
        <v>13.273400000000001</v>
      </c>
      <c r="D148">
        <v>13.826499999999999</v>
      </c>
      <c r="E148" t="s">
        <v>27</v>
      </c>
      <c r="F148">
        <v>3</v>
      </c>
      <c r="I148" t="s">
        <v>28</v>
      </c>
      <c r="J148">
        <v>1</v>
      </c>
      <c r="K148" s="1">
        <v>2.2971800000000001E-6</v>
      </c>
      <c r="L148">
        <v>98.727000000000004</v>
      </c>
      <c r="M148">
        <v>56.814</v>
      </c>
      <c r="N148">
        <v>98.727000000000004</v>
      </c>
      <c r="O148">
        <v>0.57752000000000003</v>
      </c>
      <c r="P148">
        <v>8251400</v>
      </c>
      <c r="Q148">
        <v>1129</v>
      </c>
      <c r="R148">
        <v>8.8374400000000009</v>
      </c>
      <c r="S148">
        <v>18.980899999999998</v>
      </c>
      <c r="T148">
        <v>13.4787</v>
      </c>
      <c r="U148">
        <v>13.4933</v>
      </c>
      <c r="V148">
        <v>5.4876199999999997</v>
      </c>
      <c r="W148">
        <v>53.944099999999999</v>
      </c>
      <c r="X148" t="s">
        <v>924</v>
      </c>
      <c r="Y148" t="s">
        <v>925</v>
      </c>
      <c r="Z148" t="s">
        <v>926</v>
      </c>
      <c r="AA148" t="s">
        <v>926</v>
      </c>
      <c r="AB148" t="s">
        <v>927</v>
      </c>
      <c r="AC148" t="s">
        <v>928</v>
      </c>
      <c r="AD148" t="s">
        <v>929</v>
      </c>
      <c r="AE148" t="s">
        <v>930</v>
      </c>
    </row>
    <row r="149" spans="1:31" x14ac:dyDescent="0.25">
      <c r="A149">
        <v>12.363799999999999</v>
      </c>
      <c r="B149">
        <v>12.553100000000001</v>
      </c>
      <c r="C149">
        <v>12.623200000000001</v>
      </c>
      <c r="D149">
        <v>12.819800000000001</v>
      </c>
      <c r="E149" t="s">
        <v>27</v>
      </c>
      <c r="F149">
        <v>3</v>
      </c>
      <c r="I149" t="s">
        <v>28</v>
      </c>
      <c r="J149">
        <v>0.99946299999999999</v>
      </c>
      <c r="K149">
        <v>1.5037699999999999E-4</v>
      </c>
      <c r="L149">
        <v>103.79</v>
      </c>
      <c r="M149">
        <v>64.210999999999999</v>
      </c>
      <c r="N149">
        <v>103.79</v>
      </c>
      <c r="O149">
        <v>-0.17354</v>
      </c>
      <c r="P149">
        <v>5643300</v>
      </c>
      <c r="Q149">
        <v>257</v>
      </c>
      <c r="R149">
        <v>10.741899999999999</v>
      </c>
      <c r="S149">
        <v>17.412199999999999</v>
      </c>
      <c r="T149">
        <v>12.493499999999999</v>
      </c>
      <c r="U149">
        <v>12.686400000000001</v>
      </c>
      <c r="V149">
        <v>4.7257800000000003</v>
      </c>
      <c r="W149">
        <v>50.359900000000003</v>
      </c>
      <c r="X149" t="s">
        <v>931</v>
      </c>
      <c r="Y149" t="s">
        <v>932</v>
      </c>
      <c r="Z149" t="s">
        <v>933</v>
      </c>
      <c r="AA149" t="s">
        <v>933</v>
      </c>
      <c r="AB149" t="s">
        <v>934</v>
      </c>
      <c r="AC149" t="s">
        <v>935</v>
      </c>
      <c r="AD149" t="s">
        <v>936</v>
      </c>
      <c r="AE149" t="s">
        <v>937</v>
      </c>
    </row>
    <row r="150" spans="1:31" x14ac:dyDescent="0.25">
      <c r="A150">
        <v>14.5801</v>
      </c>
      <c r="B150">
        <v>13.7217</v>
      </c>
      <c r="C150">
        <v>14.241</v>
      </c>
      <c r="D150">
        <v>14.374599999999999</v>
      </c>
      <c r="E150" t="s">
        <v>27</v>
      </c>
      <c r="F150">
        <v>3</v>
      </c>
      <c r="I150" t="s">
        <v>28</v>
      </c>
      <c r="J150">
        <v>0.99548199999999998</v>
      </c>
      <c r="K150">
        <v>4.7467400000000002E-3</v>
      </c>
      <c r="L150">
        <v>78.704999999999998</v>
      </c>
      <c r="M150">
        <v>18.013999999999999</v>
      </c>
      <c r="N150">
        <v>78.704999999999998</v>
      </c>
      <c r="O150">
        <v>1.0586</v>
      </c>
      <c r="P150">
        <v>5235700</v>
      </c>
      <c r="Q150">
        <v>734</v>
      </c>
      <c r="R150">
        <v>9.82254</v>
      </c>
      <c r="S150">
        <v>18.436199999999999</v>
      </c>
      <c r="T150">
        <v>14.410600000000001</v>
      </c>
      <c r="U150">
        <v>14.0482</v>
      </c>
      <c r="V150">
        <v>4.3879700000000001</v>
      </c>
      <c r="W150">
        <v>56.917499999999997</v>
      </c>
      <c r="X150" t="s">
        <v>938</v>
      </c>
      <c r="Y150" t="s">
        <v>939</v>
      </c>
      <c r="Z150" t="s">
        <v>933</v>
      </c>
      <c r="AA150" t="s">
        <v>933</v>
      </c>
      <c r="AB150" t="s">
        <v>934</v>
      </c>
      <c r="AC150" t="s">
        <v>935</v>
      </c>
      <c r="AD150" t="s">
        <v>940</v>
      </c>
      <c r="AE150" t="s">
        <v>941</v>
      </c>
    </row>
    <row r="151" spans="1:31" hidden="1" x14ac:dyDescent="0.25">
      <c r="A151">
        <v>10.086</v>
      </c>
      <c r="B151">
        <v>10.2608</v>
      </c>
      <c r="C151">
        <v>11.3621</v>
      </c>
      <c r="D151">
        <v>8.7122200000000003</v>
      </c>
      <c r="E151" t="s">
        <v>27</v>
      </c>
      <c r="F151">
        <v>3</v>
      </c>
      <c r="I151" t="s">
        <v>28</v>
      </c>
      <c r="J151">
        <v>0.98314900000000005</v>
      </c>
      <c r="K151" s="1">
        <v>1.6976300000000001E-41</v>
      </c>
      <c r="L151">
        <v>186.06</v>
      </c>
      <c r="M151">
        <v>153.82</v>
      </c>
      <c r="N151">
        <v>186.06</v>
      </c>
      <c r="O151">
        <v>0.45404</v>
      </c>
      <c r="P151">
        <v>11496000</v>
      </c>
      <c r="Q151">
        <v>34</v>
      </c>
      <c r="R151">
        <v>10.481299999999999</v>
      </c>
      <c r="S151">
        <v>18.805499999999999</v>
      </c>
      <c r="T151">
        <v>10.724</v>
      </c>
      <c r="U151">
        <v>9.4865100000000009</v>
      </c>
      <c r="V151">
        <v>9.3190100000000005</v>
      </c>
      <c r="W151">
        <v>40.421100000000003</v>
      </c>
      <c r="X151" t="s">
        <v>942</v>
      </c>
      <c r="Y151" t="s">
        <v>943</v>
      </c>
      <c r="Z151" t="s">
        <v>570</v>
      </c>
      <c r="AA151" t="s">
        <v>570</v>
      </c>
      <c r="AB151" t="s">
        <v>944</v>
      </c>
      <c r="AC151" t="s">
        <v>945</v>
      </c>
      <c r="AD151" t="s">
        <v>946</v>
      </c>
      <c r="AE151" t="s">
        <v>947</v>
      </c>
    </row>
    <row r="152" spans="1:31" x14ac:dyDescent="0.25">
      <c r="A152">
        <v>12.561400000000001</v>
      </c>
      <c r="B152">
        <v>10.938499999999999</v>
      </c>
      <c r="C152">
        <v>12.2584</v>
      </c>
      <c r="D152">
        <v>12.916700000000001</v>
      </c>
      <c r="E152" t="s">
        <v>27</v>
      </c>
      <c r="F152">
        <v>3</v>
      </c>
      <c r="I152" t="s">
        <v>28</v>
      </c>
      <c r="J152">
        <v>0.99998699999999996</v>
      </c>
      <c r="K152">
        <v>5.1729200000000003E-4</v>
      </c>
      <c r="L152">
        <v>108.47</v>
      </c>
      <c r="M152">
        <v>59.488999999999997</v>
      </c>
      <c r="N152">
        <v>108.47</v>
      </c>
      <c r="O152">
        <v>3.2822999999999998E-2</v>
      </c>
      <c r="P152">
        <v>1496100</v>
      </c>
      <c r="Q152">
        <v>210</v>
      </c>
      <c r="R152">
        <v>11.6982</v>
      </c>
      <c r="S152">
        <v>17.880199999999999</v>
      </c>
      <c r="T152">
        <v>12.4099</v>
      </c>
      <c r="U152">
        <v>11.9276</v>
      </c>
      <c r="V152">
        <v>5.9526199999999996</v>
      </c>
      <c r="W152">
        <v>48.674999999999997</v>
      </c>
      <c r="X152" t="s">
        <v>948</v>
      </c>
      <c r="Y152">
        <v>210</v>
      </c>
      <c r="Z152" t="s">
        <v>948</v>
      </c>
      <c r="AA152" t="s">
        <v>948</v>
      </c>
      <c r="AC152" t="s">
        <v>949</v>
      </c>
      <c r="AD152" t="s">
        <v>950</v>
      </c>
      <c r="AE152" t="s">
        <v>951</v>
      </c>
    </row>
    <row r="153" spans="1:31" x14ac:dyDescent="0.25">
      <c r="A153">
        <v>14.2346</v>
      </c>
      <c r="B153">
        <v>13.7172</v>
      </c>
      <c r="C153">
        <v>13.909000000000001</v>
      </c>
      <c r="D153">
        <v>13.702299999999999</v>
      </c>
      <c r="E153" t="s">
        <v>27</v>
      </c>
      <c r="F153">
        <v>4</v>
      </c>
      <c r="I153" t="s">
        <v>28</v>
      </c>
      <c r="J153">
        <v>0.99963900000000006</v>
      </c>
      <c r="K153">
        <v>5.6070200000000005E-4</v>
      </c>
      <c r="L153">
        <v>86.221999999999994</v>
      </c>
      <c r="M153">
        <v>58.055999999999997</v>
      </c>
      <c r="N153">
        <v>86.221999999999994</v>
      </c>
      <c r="O153">
        <v>-0.42851</v>
      </c>
      <c r="P153">
        <v>5892600</v>
      </c>
      <c r="Q153">
        <v>93</v>
      </c>
      <c r="R153" t="s">
        <v>45</v>
      </c>
      <c r="S153">
        <v>18.0748</v>
      </c>
      <c r="T153">
        <v>14.0718</v>
      </c>
      <c r="U153">
        <v>13.7098</v>
      </c>
      <c r="V153">
        <v>4.3650200000000003</v>
      </c>
      <c r="W153">
        <v>55.563200000000002</v>
      </c>
      <c r="X153" t="s">
        <v>952</v>
      </c>
      <c r="Y153" t="s">
        <v>953</v>
      </c>
      <c r="Z153" t="s">
        <v>954</v>
      </c>
      <c r="AA153" t="s">
        <v>954</v>
      </c>
      <c r="AB153" t="s">
        <v>955</v>
      </c>
      <c r="AC153" t="s">
        <v>956</v>
      </c>
      <c r="AD153" t="s">
        <v>957</v>
      </c>
      <c r="AE153" t="s">
        <v>958</v>
      </c>
    </row>
    <row r="154" spans="1:31" hidden="1" x14ac:dyDescent="0.25">
      <c r="A154">
        <v>13.590400000000001</v>
      </c>
      <c r="B154">
        <v>11.3062</v>
      </c>
      <c r="C154">
        <v>13.2822</v>
      </c>
      <c r="D154">
        <v>12.6541</v>
      </c>
      <c r="E154" t="s">
        <v>27</v>
      </c>
      <c r="F154">
        <v>3</v>
      </c>
      <c r="I154" t="s">
        <v>28</v>
      </c>
      <c r="J154">
        <v>0.99475999999999998</v>
      </c>
      <c r="K154" s="1">
        <v>4.2261099999999996E-62</v>
      </c>
      <c r="L154">
        <v>203.17</v>
      </c>
      <c r="M154">
        <v>163.26</v>
      </c>
      <c r="N154">
        <v>203.17</v>
      </c>
      <c r="O154">
        <v>8.0657000000000003E-3</v>
      </c>
      <c r="P154">
        <v>28063000</v>
      </c>
      <c r="Q154">
        <v>68</v>
      </c>
      <c r="R154">
        <v>11.3131</v>
      </c>
      <c r="S154">
        <v>19.580500000000001</v>
      </c>
      <c r="T154">
        <v>13.436299999999999</v>
      </c>
      <c r="U154">
        <v>11.9801</v>
      </c>
      <c r="V154">
        <v>7.6003299999999996</v>
      </c>
      <c r="W154">
        <v>50.832900000000002</v>
      </c>
      <c r="X154" t="s">
        <v>959</v>
      </c>
      <c r="Y154" t="s">
        <v>960</v>
      </c>
      <c r="Z154" t="s">
        <v>961</v>
      </c>
      <c r="AA154" t="s">
        <v>961</v>
      </c>
      <c r="AB154" t="s">
        <v>962</v>
      </c>
      <c r="AC154" t="s">
        <v>963</v>
      </c>
      <c r="AD154" t="s">
        <v>964</v>
      </c>
      <c r="AE154" t="s">
        <v>965</v>
      </c>
    </row>
    <row r="155" spans="1:31" x14ac:dyDescent="0.25">
      <c r="A155">
        <v>12.614100000000001</v>
      </c>
      <c r="B155">
        <v>10.086499999999999</v>
      </c>
      <c r="C155">
        <v>12.4331</v>
      </c>
      <c r="D155">
        <v>11.0314</v>
      </c>
      <c r="E155" t="s">
        <v>27</v>
      </c>
      <c r="F155">
        <v>2</v>
      </c>
      <c r="I155" t="s">
        <v>28</v>
      </c>
      <c r="J155">
        <v>1</v>
      </c>
      <c r="K155" s="1">
        <v>3.57902E-20</v>
      </c>
      <c r="L155">
        <v>171.05</v>
      </c>
      <c r="M155">
        <v>111.17</v>
      </c>
      <c r="N155">
        <v>171.05</v>
      </c>
      <c r="O155">
        <v>0.75924999999999998</v>
      </c>
      <c r="P155">
        <v>2449500</v>
      </c>
      <c r="Q155">
        <v>140</v>
      </c>
      <c r="R155">
        <v>11.3917</v>
      </c>
      <c r="S155">
        <v>17.105899999999998</v>
      </c>
      <c r="T155">
        <v>12.5236</v>
      </c>
      <c r="U155">
        <v>10.5589</v>
      </c>
      <c r="V155">
        <v>6.5469999999999997</v>
      </c>
      <c r="W155">
        <v>46.165100000000002</v>
      </c>
      <c r="X155" t="s">
        <v>966</v>
      </c>
      <c r="Y155" t="s">
        <v>967</v>
      </c>
      <c r="Z155" t="s">
        <v>961</v>
      </c>
      <c r="AA155" t="s">
        <v>961</v>
      </c>
      <c r="AB155" t="s">
        <v>962</v>
      </c>
      <c r="AC155" t="s">
        <v>963</v>
      </c>
      <c r="AD155" t="s">
        <v>968</v>
      </c>
      <c r="AE155" t="s">
        <v>969</v>
      </c>
    </row>
    <row r="156" spans="1:31" hidden="1" x14ac:dyDescent="0.25">
      <c r="A156">
        <v>12.5778</v>
      </c>
      <c r="B156">
        <v>10.685600000000001</v>
      </c>
      <c r="C156">
        <v>11.225300000000001</v>
      </c>
      <c r="D156">
        <v>12.105</v>
      </c>
      <c r="E156" t="s">
        <v>27</v>
      </c>
      <c r="F156">
        <v>2</v>
      </c>
      <c r="I156" t="s">
        <v>28</v>
      </c>
      <c r="J156">
        <v>1</v>
      </c>
      <c r="K156">
        <v>1.25626E-2</v>
      </c>
      <c r="L156">
        <v>75.652000000000001</v>
      </c>
      <c r="M156">
        <v>32.21</v>
      </c>
      <c r="N156">
        <v>75.652000000000001</v>
      </c>
      <c r="O156">
        <v>-0.15204000000000001</v>
      </c>
      <c r="P156">
        <v>12581000</v>
      </c>
      <c r="Q156">
        <v>85</v>
      </c>
      <c r="R156">
        <v>9.1169899999999995</v>
      </c>
      <c r="S156">
        <v>19.154199999999999</v>
      </c>
      <c r="T156">
        <v>11.9015</v>
      </c>
      <c r="U156">
        <v>11.395300000000001</v>
      </c>
      <c r="V156">
        <v>7.7588900000000001</v>
      </c>
      <c r="W156">
        <v>46.593600000000002</v>
      </c>
      <c r="X156" t="s">
        <v>970</v>
      </c>
      <c r="Y156" t="s">
        <v>971</v>
      </c>
      <c r="Z156" t="s">
        <v>972</v>
      </c>
      <c r="AA156" t="s">
        <v>972</v>
      </c>
      <c r="AB156" t="s">
        <v>973</v>
      </c>
      <c r="AC156" t="s">
        <v>974</v>
      </c>
      <c r="AD156" t="s">
        <v>975</v>
      </c>
      <c r="AE156" t="s">
        <v>976</v>
      </c>
    </row>
    <row r="157" spans="1:31" x14ac:dyDescent="0.25">
      <c r="A157">
        <v>14.2578</v>
      </c>
      <c r="B157">
        <v>13.7608</v>
      </c>
      <c r="C157">
        <v>14.622199999999999</v>
      </c>
      <c r="D157">
        <v>14.3362</v>
      </c>
      <c r="E157" t="s">
        <v>27</v>
      </c>
      <c r="F157">
        <v>2</v>
      </c>
      <c r="I157" t="s">
        <v>28</v>
      </c>
      <c r="J157">
        <v>1</v>
      </c>
      <c r="K157">
        <v>9.7326800000000005E-3</v>
      </c>
      <c r="L157">
        <v>74.533000000000001</v>
      </c>
      <c r="M157">
        <v>32.85</v>
      </c>
      <c r="N157">
        <v>74.533000000000001</v>
      </c>
      <c r="O157">
        <v>1.0336000000000001</v>
      </c>
      <c r="P157">
        <v>6211400</v>
      </c>
      <c r="Q157">
        <v>803</v>
      </c>
      <c r="R157">
        <v>9.4092000000000002</v>
      </c>
      <c r="S157">
        <v>18.905100000000001</v>
      </c>
      <c r="T157">
        <v>14.44</v>
      </c>
      <c r="U157">
        <v>14.048500000000001</v>
      </c>
      <c r="V157">
        <v>4.8566399999999996</v>
      </c>
      <c r="W157">
        <v>56.976999999999997</v>
      </c>
      <c r="X157" t="s">
        <v>977</v>
      </c>
      <c r="Y157" t="s">
        <v>978</v>
      </c>
      <c r="Z157" t="s">
        <v>979</v>
      </c>
      <c r="AA157" t="s">
        <v>979</v>
      </c>
      <c r="AC157" t="s">
        <v>980</v>
      </c>
      <c r="AD157" t="s">
        <v>981</v>
      </c>
      <c r="AE157" t="s">
        <v>982</v>
      </c>
    </row>
    <row r="158" spans="1:31" hidden="1" x14ac:dyDescent="0.25">
      <c r="A158">
        <v>13.0801</v>
      </c>
      <c r="B158">
        <v>10.260999999999999</v>
      </c>
      <c r="C158">
        <v>12.041399999999999</v>
      </c>
      <c r="D158">
        <v>12.5639</v>
      </c>
      <c r="E158" t="s">
        <v>27</v>
      </c>
      <c r="F158">
        <v>3</v>
      </c>
      <c r="I158" t="s">
        <v>28</v>
      </c>
      <c r="J158">
        <v>0.84781399999999996</v>
      </c>
      <c r="K158" s="1">
        <v>2.4844899999999999E-14</v>
      </c>
      <c r="L158">
        <v>145.19</v>
      </c>
      <c r="M158">
        <v>106.58</v>
      </c>
      <c r="N158">
        <v>145.19</v>
      </c>
      <c r="O158">
        <v>-0.17444999999999999</v>
      </c>
      <c r="P158">
        <v>4103800</v>
      </c>
      <c r="Q158">
        <v>68</v>
      </c>
      <c r="R158">
        <v>9.5652200000000001</v>
      </c>
      <c r="S158">
        <v>18.247399999999999</v>
      </c>
      <c r="T158">
        <v>12.560700000000001</v>
      </c>
      <c r="U158">
        <v>11.4125</v>
      </c>
      <c r="V158">
        <v>6.8349500000000001</v>
      </c>
      <c r="W158">
        <v>47.946399999999997</v>
      </c>
      <c r="X158" t="s">
        <v>983</v>
      </c>
      <c r="Y158" t="s">
        <v>984</v>
      </c>
      <c r="Z158" t="s">
        <v>985</v>
      </c>
      <c r="AA158" t="s">
        <v>985</v>
      </c>
      <c r="AB158" t="s">
        <v>986</v>
      </c>
      <c r="AC158" t="s">
        <v>987</v>
      </c>
      <c r="AD158" t="s">
        <v>988</v>
      </c>
      <c r="AE158" t="s">
        <v>989</v>
      </c>
    </row>
    <row r="159" spans="1:31" x14ac:dyDescent="0.25">
      <c r="A159">
        <v>12.947699999999999</v>
      </c>
      <c r="B159">
        <v>12.478999999999999</v>
      </c>
      <c r="C159">
        <v>12.910299999999999</v>
      </c>
      <c r="D159">
        <v>11.284599999999999</v>
      </c>
      <c r="E159" t="s">
        <v>27</v>
      </c>
      <c r="F159">
        <v>3</v>
      </c>
      <c r="I159" t="s">
        <v>28</v>
      </c>
      <c r="J159">
        <v>1</v>
      </c>
      <c r="K159">
        <v>1.41079E-2</v>
      </c>
      <c r="L159">
        <v>64.224000000000004</v>
      </c>
      <c r="M159">
        <v>35.646999999999998</v>
      </c>
      <c r="N159">
        <v>64.224000000000004</v>
      </c>
      <c r="O159">
        <v>-0.58825000000000005</v>
      </c>
      <c r="P159">
        <v>769570</v>
      </c>
      <c r="Q159">
        <v>2028</v>
      </c>
      <c r="R159" t="s">
        <v>45</v>
      </c>
      <c r="S159">
        <v>16.5411</v>
      </c>
      <c r="T159">
        <v>12.929</v>
      </c>
      <c r="U159">
        <v>11.8818</v>
      </c>
      <c r="V159">
        <v>4.6592900000000004</v>
      </c>
      <c r="W159">
        <v>49.621600000000001</v>
      </c>
      <c r="X159" t="s">
        <v>990</v>
      </c>
      <c r="Y159" t="s">
        <v>991</v>
      </c>
      <c r="Z159" t="s">
        <v>992</v>
      </c>
      <c r="AA159" t="s">
        <v>992</v>
      </c>
      <c r="AB159" t="s">
        <v>993</v>
      </c>
      <c r="AC159" t="s">
        <v>994</v>
      </c>
      <c r="AD159" t="s">
        <v>995</v>
      </c>
      <c r="AE159" t="s">
        <v>996</v>
      </c>
    </row>
    <row r="160" spans="1:31" x14ac:dyDescent="0.25">
      <c r="A160">
        <v>15.1126</v>
      </c>
      <c r="B160">
        <v>14.6502</v>
      </c>
      <c r="C160">
        <v>14.853899999999999</v>
      </c>
      <c r="D160">
        <v>14.6417</v>
      </c>
      <c r="E160" t="s">
        <v>27</v>
      </c>
      <c r="F160">
        <v>2</v>
      </c>
      <c r="I160" t="s">
        <v>28</v>
      </c>
      <c r="J160">
        <v>0.99999800000000005</v>
      </c>
      <c r="K160">
        <v>2.2848199999999999E-3</v>
      </c>
      <c r="L160">
        <v>94.85</v>
      </c>
      <c r="M160">
        <v>47.768000000000001</v>
      </c>
      <c r="N160">
        <v>94.85</v>
      </c>
      <c r="O160">
        <v>-0.14931</v>
      </c>
      <c r="P160">
        <v>6052300</v>
      </c>
      <c r="Q160">
        <v>70</v>
      </c>
      <c r="R160">
        <v>12.8444</v>
      </c>
      <c r="S160">
        <v>19.564499999999999</v>
      </c>
      <c r="T160">
        <v>14.9833</v>
      </c>
      <c r="U160">
        <v>14.646000000000001</v>
      </c>
      <c r="V160">
        <v>4.9185600000000003</v>
      </c>
      <c r="W160">
        <v>59.258499999999998</v>
      </c>
      <c r="X160" t="s">
        <v>997</v>
      </c>
      <c r="Y160" t="s">
        <v>998</v>
      </c>
      <c r="Z160" t="s">
        <v>999</v>
      </c>
      <c r="AA160" t="s">
        <v>999</v>
      </c>
      <c r="AB160" t="s">
        <v>1000</v>
      </c>
      <c r="AC160" t="s">
        <v>1001</v>
      </c>
      <c r="AD160" t="s">
        <v>1002</v>
      </c>
      <c r="AE160" t="s">
        <v>1003</v>
      </c>
    </row>
    <row r="161" spans="1:31" x14ac:dyDescent="0.25">
      <c r="A161">
        <v>10.926</v>
      </c>
      <c r="B161">
        <v>11.326000000000001</v>
      </c>
      <c r="C161">
        <v>10.3057</v>
      </c>
      <c r="D161">
        <v>11.941700000000001</v>
      </c>
      <c r="E161" t="s">
        <v>27</v>
      </c>
      <c r="F161">
        <v>3</v>
      </c>
      <c r="I161" t="s">
        <v>28</v>
      </c>
      <c r="J161">
        <v>0.84536999999999995</v>
      </c>
      <c r="K161">
        <v>3.7555899999999997E-4</v>
      </c>
      <c r="L161">
        <v>78.418999999999997</v>
      </c>
      <c r="M161">
        <v>46.82</v>
      </c>
      <c r="N161">
        <v>78.418999999999997</v>
      </c>
      <c r="O161">
        <v>0.45517000000000002</v>
      </c>
      <c r="P161">
        <v>4901900</v>
      </c>
      <c r="Q161">
        <v>48</v>
      </c>
      <c r="R161">
        <v>9.3273100000000007</v>
      </c>
      <c r="S161">
        <v>18.052399999999999</v>
      </c>
      <c r="T161">
        <v>10.6159</v>
      </c>
      <c r="U161">
        <v>11.633800000000001</v>
      </c>
      <c r="V161">
        <v>6.4185499999999998</v>
      </c>
      <c r="W161">
        <v>44.499400000000001</v>
      </c>
      <c r="X161" t="s">
        <v>1004</v>
      </c>
      <c r="Y161" t="s">
        <v>1005</v>
      </c>
      <c r="Z161" t="s">
        <v>1006</v>
      </c>
      <c r="AA161" t="s">
        <v>1006</v>
      </c>
      <c r="AB161" t="s">
        <v>1007</v>
      </c>
      <c r="AC161" t="s">
        <v>1008</v>
      </c>
      <c r="AD161" t="s">
        <v>1009</v>
      </c>
      <c r="AE161" t="s">
        <v>1010</v>
      </c>
    </row>
    <row r="162" spans="1:31" hidden="1" x14ac:dyDescent="0.25">
      <c r="A162">
        <v>12.410299999999999</v>
      </c>
      <c r="B162">
        <v>11.802</v>
      </c>
      <c r="C162">
        <v>11.8492</v>
      </c>
      <c r="D162">
        <v>11.504099999999999</v>
      </c>
      <c r="E162" t="s">
        <v>27</v>
      </c>
      <c r="F162">
        <v>3</v>
      </c>
      <c r="I162" t="s">
        <v>28</v>
      </c>
      <c r="J162">
        <v>1</v>
      </c>
      <c r="K162" s="1">
        <v>1.01081E-14</v>
      </c>
      <c r="L162">
        <v>128.52000000000001</v>
      </c>
      <c r="M162">
        <v>99.849000000000004</v>
      </c>
      <c r="N162">
        <v>128.52000000000001</v>
      </c>
      <c r="O162">
        <v>-0.43171999999999999</v>
      </c>
      <c r="P162">
        <v>19726000</v>
      </c>
      <c r="Q162">
        <v>26</v>
      </c>
      <c r="R162">
        <v>7.9810499999999998</v>
      </c>
      <c r="S162">
        <v>18.7822</v>
      </c>
      <c r="T162">
        <v>12.129799999999999</v>
      </c>
      <c r="U162">
        <v>11.6531</v>
      </c>
      <c r="V162">
        <v>7.1291500000000001</v>
      </c>
      <c r="W162">
        <v>47.5657</v>
      </c>
      <c r="X162" t="s">
        <v>1011</v>
      </c>
      <c r="Y162" t="s">
        <v>1012</v>
      </c>
      <c r="Z162" t="s">
        <v>1013</v>
      </c>
      <c r="AA162" t="s">
        <v>1013</v>
      </c>
      <c r="AB162" t="s">
        <v>1014</v>
      </c>
      <c r="AC162" t="s">
        <v>1015</v>
      </c>
      <c r="AD162" t="s">
        <v>1016</v>
      </c>
      <c r="AE162" t="s">
        <v>1017</v>
      </c>
    </row>
    <row r="163" spans="1:31" x14ac:dyDescent="0.25">
      <c r="A163">
        <v>14.770300000000001</v>
      </c>
      <c r="B163">
        <v>14.571400000000001</v>
      </c>
      <c r="C163">
        <v>14.768599999999999</v>
      </c>
      <c r="D163">
        <v>14.7536</v>
      </c>
      <c r="E163" t="s">
        <v>27</v>
      </c>
      <c r="F163">
        <v>3</v>
      </c>
      <c r="I163" t="s">
        <v>28</v>
      </c>
      <c r="J163">
        <v>0.999471</v>
      </c>
      <c r="K163" s="1">
        <v>1.03668E-18</v>
      </c>
      <c r="L163">
        <v>156.58000000000001</v>
      </c>
      <c r="M163">
        <v>116.06</v>
      </c>
      <c r="N163">
        <v>156.58000000000001</v>
      </c>
      <c r="O163">
        <v>8.8049000000000002E-2</v>
      </c>
      <c r="P163">
        <v>76741000</v>
      </c>
      <c r="Q163">
        <v>86</v>
      </c>
      <c r="R163">
        <v>12.7652</v>
      </c>
      <c r="S163">
        <v>19.984999999999999</v>
      </c>
      <c r="T163">
        <v>14.769500000000001</v>
      </c>
      <c r="U163">
        <v>14.6625</v>
      </c>
      <c r="V163">
        <v>5.3224400000000003</v>
      </c>
      <c r="W163">
        <v>58.863999999999997</v>
      </c>
      <c r="X163" t="s">
        <v>1018</v>
      </c>
      <c r="Y163" t="s">
        <v>1019</v>
      </c>
      <c r="Z163" t="s">
        <v>1020</v>
      </c>
      <c r="AA163" t="s">
        <v>1020</v>
      </c>
      <c r="AB163" t="s">
        <v>1021</v>
      </c>
      <c r="AC163" t="s">
        <v>1022</v>
      </c>
      <c r="AD163" t="s">
        <v>1023</v>
      </c>
      <c r="AE163" t="s">
        <v>1024</v>
      </c>
    </row>
    <row r="164" spans="1:31" x14ac:dyDescent="0.25">
      <c r="A164">
        <v>16.098199999999999</v>
      </c>
      <c r="B164">
        <v>16.247800000000002</v>
      </c>
      <c r="C164">
        <v>16.312999999999999</v>
      </c>
      <c r="D164">
        <v>16.497199999999999</v>
      </c>
      <c r="E164" t="s">
        <v>27</v>
      </c>
      <c r="F164">
        <v>3</v>
      </c>
      <c r="I164" t="s">
        <v>28</v>
      </c>
      <c r="J164">
        <v>0.99946800000000002</v>
      </c>
      <c r="K164" s="1">
        <v>3.7481600000000002E-16</v>
      </c>
      <c r="L164">
        <v>159.44</v>
      </c>
      <c r="M164">
        <v>103.01</v>
      </c>
      <c r="N164">
        <v>159.44</v>
      </c>
      <c r="O164">
        <v>2.9316999999999999E-2</v>
      </c>
      <c r="P164">
        <v>76478000</v>
      </c>
      <c r="Q164">
        <v>116</v>
      </c>
      <c r="R164">
        <v>14.2492</v>
      </c>
      <c r="S164">
        <v>21.9343</v>
      </c>
      <c r="T164">
        <v>16.2056</v>
      </c>
      <c r="U164">
        <v>16.372499999999999</v>
      </c>
      <c r="V164">
        <v>5.5617599999999996</v>
      </c>
      <c r="W164">
        <v>65.156199999999998</v>
      </c>
      <c r="X164" t="s">
        <v>1018</v>
      </c>
      <c r="Y164" t="s">
        <v>1025</v>
      </c>
      <c r="Z164" t="s">
        <v>1020</v>
      </c>
      <c r="AA164" t="s">
        <v>1020</v>
      </c>
      <c r="AB164" t="s">
        <v>1021</v>
      </c>
      <c r="AC164" t="s">
        <v>1022</v>
      </c>
      <c r="AD164" t="s">
        <v>1026</v>
      </c>
      <c r="AE164" t="s">
        <v>1027</v>
      </c>
    </row>
    <row r="165" spans="1:31" hidden="1" x14ac:dyDescent="0.25">
      <c r="A165">
        <v>12.2597</v>
      </c>
      <c r="B165">
        <v>11.2554</v>
      </c>
      <c r="C165">
        <v>12.3847</v>
      </c>
      <c r="D165">
        <v>11.8193</v>
      </c>
      <c r="E165" t="s">
        <v>27</v>
      </c>
      <c r="F165">
        <v>3</v>
      </c>
      <c r="I165" t="s">
        <v>28</v>
      </c>
      <c r="J165">
        <v>0.79061599999999999</v>
      </c>
      <c r="K165" s="1">
        <v>2.6260900000000002E-16</v>
      </c>
      <c r="L165">
        <v>158.25</v>
      </c>
      <c r="M165">
        <v>101.84</v>
      </c>
      <c r="N165">
        <v>158.25</v>
      </c>
      <c r="O165">
        <v>-0.23927000000000001</v>
      </c>
      <c r="P165">
        <v>6874600</v>
      </c>
      <c r="Q165">
        <v>426</v>
      </c>
      <c r="R165">
        <v>10.866199999999999</v>
      </c>
      <c r="S165">
        <v>18.390499999999999</v>
      </c>
      <c r="T165">
        <v>12.3222</v>
      </c>
      <c r="U165">
        <v>11.5374</v>
      </c>
      <c r="V165">
        <v>6.8530800000000003</v>
      </c>
      <c r="W165">
        <v>47.719099999999997</v>
      </c>
      <c r="X165" t="s">
        <v>1028</v>
      </c>
      <c r="Y165" t="s">
        <v>1029</v>
      </c>
      <c r="Z165" t="s">
        <v>1030</v>
      </c>
      <c r="AA165" t="s">
        <v>1030</v>
      </c>
      <c r="AB165" t="s">
        <v>1031</v>
      </c>
      <c r="AC165" t="s">
        <v>1032</v>
      </c>
      <c r="AD165" t="s">
        <v>1033</v>
      </c>
      <c r="AE165" t="s">
        <v>1034</v>
      </c>
    </row>
    <row r="166" spans="1:31" x14ac:dyDescent="0.25">
      <c r="A166">
        <v>12.8508</v>
      </c>
      <c r="B166">
        <v>12.9262</v>
      </c>
      <c r="C166">
        <v>12.8256</v>
      </c>
      <c r="D166">
        <v>13.242599999999999</v>
      </c>
      <c r="E166" t="s">
        <v>27</v>
      </c>
      <c r="F166">
        <v>3</v>
      </c>
      <c r="I166" t="s">
        <v>28</v>
      </c>
      <c r="J166">
        <v>1</v>
      </c>
      <c r="K166">
        <v>3.3160799999999997E-2</v>
      </c>
      <c r="L166">
        <v>57.811</v>
      </c>
      <c r="M166">
        <v>11.148</v>
      </c>
      <c r="N166">
        <v>57.811</v>
      </c>
      <c r="O166">
        <v>-0.32218999999999998</v>
      </c>
      <c r="P166">
        <v>8332800</v>
      </c>
      <c r="Q166">
        <v>5</v>
      </c>
      <c r="R166" t="s">
        <v>45</v>
      </c>
      <c r="S166">
        <v>18.007200000000001</v>
      </c>
      <c r="T166">
        <v>12.838200000000001</v>
      </c>
      <c r="U166">
        <v>13.0844</v>
      </c>
      <c r="V166">
        <v>4.9227499999999997</v>
      </c>
      <c r="W166">
        <v>51.845300000000002</v>
      </c>
      <c r="X166" t="s">
        <v>1035</v>
      </c>
      <c r="Y166" t="s">
        <v>1036</v>
      </c>
      <c r="Z166" t="s">
        <v>1037</v>
      </c>
      <c r="AA166" t="s">
        <v>1037</v>
      </c>
      <c r="AB166" t="s">
        <v>1038</v>
      </c>
      <c r="AC166" t="s">
        <v>1039</v>
      </c>
      <c r="AD166" t="s">
        <v>1040</v>
      </c>
      <c r="AE166" t="s">
        <v>1041</v>
      </c>
    </row>
    <row r="167" spans="1:31" x14ac:dyDescent="0.25">
      <c r="A167">
        <v>14.195399999999999</v>
      </c>
      <c r="B167">
        <v>14.0024</v>
      </c>
      <c r="C167">
        <v>14.2501</v>
      </c>
      <c r="D167">
        <v>13.916700000000001</v>
      </c>
      <c r="E167" t="s">
        <v>27</v>
      </c>
      <c r="F167">
        <v>2</v>
      </c>
      <c r="I167" t="s">
        <v>28</v>
      </c>
      <c r="J167">
        <v>1</v>
      </c>
      <c r="K167" s="1">
        <v>4.1571100000000002E-15</v>
      </c>
      <c r="L167">
        <v>159.41</v>
      </c>
      <c r="M167">
        <v>107.4</v>
      </c>
      <c r="N167">
        <v>159.41</v>
      </c>
      <c r="O167">
        <v>-0.50905999999999996</v>
      </c>
      <c r="P167">
        <v>31799000</v>
      </c>
      <c r="Q167">
        <v>76</v>
      </c>
      <c r="R167">
        <v>10.0505</v>
      </c>
      <c r="S167">
        <v>18.2041</v>
      </c>
      <c r="T167">
        <v>14.2227</v>
      </c>
      <c r="U167">
        <v>13.9595</v>
      </c>
      <c r="V167">
        <v>4.2445899999999996</v>
      </c>
      <c r="W167">
        <v>56.3645</v>
      </c>
      <c r="X167" t="s">
        <v>1042</v>
      </c>
      <c r="Y167" t="s">
        <v>1043</v>
      </c>
      <c r="Z167" t="s">
        <v>1044</v>
      </c>
      <c r="AA167" t="s">
        <v>1044</v>
      </c>
      <c r="AB167" t="s">
        <v>1045</v>
      </c>
      <c r="AC167" t="s">
        <v>1046</v>
      </c>
      <c r="AD167" t="s">
        <v>1047</v>
      </c>
      <c r="AE167" t="s">
        <v>1048</v>
      </c>
    </row>
    <row r="168" spans="1:31" x14ac:dyDescent="0.25">
      <c r="A168">
        <v>15.220800000000001</v>
      </c>
      <c r="B168">
        <v>15.025700000000001</v>
      </c>
      <c r="C168">
        <v>15.2986</v>
      </c>
      <c r="D168">
        <v>15.2248</v>
      </c>
      <c r="E168" t="s">
        <v>27</v>
      </c>
      <c r="F168">
        <v>3</v>
      </c>
      <c r="I168" t="s">
        <v>28</v>
      </c>
      <c r="J168">
        <v>0.99979600000000002</v>
      </c>
      <c r="K168">
        <v>7.59701E-4</v>
      </c>
      <c r="L168">
        <v>102.06</v>
      </c>
      <c r="M168">
        <v>55.604999999999997</v>
      </c>
      <c r="N168">
        <v>102.06</v>
      </c>
      <c r="O168">
        <v>0.15714</v>
      </c>
      <c r="P168">
        <v>9611500</v>
      </c>
      <c r="Q168">
        <v>457</v>
      </c>
      <c r="R168">
        <v>12.326700000000001</v>
      </c>
      <c r="S168">
        <v>19.514399999999998</v>
      </c>
      <c r="T168">
        <v>15.2597</v>
      </c>
      <c r="U168">
        <v>15.1252</v>
      </c>
      <c r="V168">
        <v>4.38917</v>
      </c>
      <c r="W168">
        <v>60.769799999999996</v>
      </c>
      <c r="X168" t="s">
        <v>1049</v>
      </c>
      <c r="Y168" t="s">
        <v>1050</v>
      </c>
      <c r="Z168" t="s">
        <v>1051</v>
      </c>
      <c r="AA168" t="s">
        <v>1051</v>
      </c>
      <c r="AB168" t="s">
        <v>1052</v>
      </c>
      <c r="AC168" t="s">
        <v>1053</v>
      </c>
      <c r="AD168" t="s">
        <v>1054</v>
      </c>
      <c r="AE168" t="s">
        <v>1055</v>
      </c>
    </row>
    <row r="169" spans="1:31" x14ac:dyDescent="0.25">
      <c r="A169">
        <v>14.3383</v>
      </c>
      <c r="B169">
        <v>14.067399999999999</v>
      </c>
      <c r="C169">
        <v>14.2524</v>
      </c>
      <c r="D169">
        <v>14.1783</v>
      </c>
      <c r="E169" t="s">
        <v>27</v>
      </c>
      <c r="F169">
        <v>3</v>
      </c>
      <c r="I169" t="s">
        <v>28</v>
      </c>
      <c r="J169">
        <v>0.98632299999999995</v>
      </c>
      <c r="K169">
        <v>3.3456599999999999E-3</v>
      </c>
      <c r="L169">
        <v>88.680999999999997</v>
      </c>
      <c r="M169">
        <v>30.821999999999999</v>
      </c>
      <c r="N169">
        <v>88.680999999999997</v>
      </c>
      <c r="O169">
        <v>0.25148999999999999</v>
      </c>
      <c r="P169">
        <v>5790900</v>
      </c>
      <c r="Q169">
        <v>370</v>
      </c>
      <c r="R169">
        <v>11.669</v>
      </c>
      <c r="S169">
        <v>18.868500000000001</v>
      </c>
      <c r="T169">
        <v>14.295400000000001</v>
      </c>
      <c r="U169">
        <v>14.1229</v>
      </c>
      <c r="V169">
        <v>4.7456399999999999</v>
      </c>
      <c r="W169">
        <v>56.836500000000001</v>
      </c>
      <c r="X169" t="s">
        <v>1056</v>
      </c>
      <c r="Y169" t="s">
        <v>1057</v>
      </c>
      <c r="Z169" t="s">
        <v>1058</v>
      </c>
      <c r="AA169" t="s">
        <v>1058</v>
      </c>
      <c r="AB169" t="s">
        <v>1059</v>
      </c>
      <c r="AC169" t="s">
        <v>1060</v>
      </c>
      <c r="AD169" t="s">
        <v>1061</v>
      </c>
      <c r="AE169" t="s">
        <v>1062</v>
      </c>
    </row>
    <row r="170" spans="1:31" x14ac:dyDescent="0.25">
      <c r="A170">
        <v>14.3927</v>
      </c>
      <c r="B170">
        <v>13.9937</v>
      </c>
      <c r="C170">
        <v>14.6508</v>
      </c>
      <c r="D170">
        <v>14.570600000000001</v>
      </c>
      <c r="E170" t="s">
        <v>27</v>
      </c>
      <c r="F170">
        <v>2</v>
      </c>
      <c r="I170" t="s">
        <v>28</v>
      </c>
      <c r="J170">
        <v>1</v>
      </c>
      <c r="K170" s="1">
        <v>1.4012699999999999E-19</v>
      </c>
      <c r="L170">
        <v>157.5</v>
      </c>
      <c r="M170">
        <v>125.17</v>
      </c>
      <c r="N170">
        <v>157.5</v>
      </c>
      <c r="O170">
        <v>-0.41008</v>
      </c>
      <c r="P170">
        <v>19228000</v>
      </c>
      <c r="Q170">
        <v>144</v>
      </c>
      <c r="R170">
        <v>11.219200000000001</v>
      </c>
      <c r="S170">
        <v>19.748899999999999</v>
      </c>
      <c r="T170">
        <v>14.521699999999999</v>
      </c>
      <c r="U170">
        <v>14.2822</v>
      </c>
      <c r="V170">
        <v>5.4667500000000002</v>
      </c>
      <c r="W170">
        <v>57.607799999999997</v>
      </c>
      <c r="X170" t="s">
        <v>1063</v>
      </c>
      <c r="Y170" t="s">
        <v>1064</v>
      </c>
      <c r="Z170" t="s">
        <v>1065</v>
      </c>
      <c r="AA170" t="s">
        <v>1065</v>
      </c>
      <c r="AB170" t="s">
        <v>1066</v>
      </c>
      <c r="AC170" t="s">
        <v>1067</v>
      </c>
      <c r="AD170" t="s">
        <v>1068</v>
      </c>
      <c r="AE170" t="s">
        <v>1069</v>
      </c>
    </row>
    <row r="171" spans="1:31" x14ac:dyDescent="0.25">
      <c r="A171">
        <v>15.427099999999999</v>
      </c>
      <c r="B171">
        <v>15.0381</v>
      </c>
      <c r="C171">
        <v>15.335100000000001</v>
      </c>
      <c r="D171">
        <v>14.882199999999999</v>
      </c>
      <c r="E171" t="s">
        <v>27</v>
      </c>
      <c r="F171">
        <v>2</v>
      </c>
      <c r="I171" t="s">
        <v>28</v>
      </c>
      <c r="J171">
        <v>0.88048199999999999</v>
      </c>
      <c r="K171">
        <v>1.01189E-2</v>
      </c>
      <c r="L171">
        <v>79.489000000000004</v>
      </c>
      <c r="M171">
        <v>44.265000000000001</v>
      </c>
      <c r="N171">
        <v>79.489000000000004</v>
      </c>
      <c r="O171">
        <v>-0.20701</v>
      </c>
      <c r="P171">
        <v>9313300</v>
      </c>
      <c r="Q171">
        <v>318</v>
      </c>
      <c r="R171">
        <v>10.7585</v>
      </c>
      <c r="S171">
        <v>19.164899999999999</v>
      </c>
      <c r="T171">
        <v>15.3811</v>
      </c>
      <c r="U171">
        <v>14.960100000000001</v>
      </c>
      <c r="V171">
        <v>4.2047800000000004</v>
      </c>
      <c r="W171">
        <v>60.682499999999997</v>
      </c>
      <c r="X171" t="s">
        <v>1070</v>
      </c>
      <c r="Y171" t="s">
        <v>1071</v>
      </c>
      <c r="Z171" t="s">
        <v>1072</v>
      </c>
      <c r="AA171" t="s">
        <v>1072</v>
      </c>
      <c r="AB171" t="s">
        <v>1073</v>
      </c>
      <c r="AC171" t="s">
        <v>1074</v>
      </c>
      <c r="AD171" t="s">
        <v>1075</v>
      </c>
      <c r="AE171" t="s">
        <v>1076</v>
      </c>
    </row>
    <row r="172" spans="1:31" x14ac:dyDescent="0.25">
      <c r="A172">
        <v>14.787599999999999</v>
      </c>
      <c r="B172">
        <v>13.997</v>
      </c>
      <c r="C172">
        <v>14.2525</v>
      </c>
      <c r="D172">
        <v>14.468400000000001</v>
      </c>
      <c r="E172" t="s">
        <v>27</v>
      </c>
      <c r="F172">
        <v>2</v>
      </c>
      <c r="I172" t="s">
        <v>28</v>
      </c>
      <c r="J172">
        <v>1</v>
      </c>
      <c r="K172" s="1">
        <v>5.9437300000000001E-8</v>
      </c>
      <c r="L172">
        <v>138.54</v>
      </c>
      <c r="M172">
        <v>85.861999999999995</v>
      </c>
      <c r="N172">
        <v>138.54</v>
      </c>
      <c r="O172">
        <v>-0.18471000000000001</v>
      </c>
      <c r="P172">
        <v>20698000</v>
      </c>
      <c r="Q172">
        <v>6</v>
      </c>
      <c r="R172">
        <v>13.757999999999999</v>
      </c>
      <c r="S172">
        <v>20.509399999999999</v>
      </c>
      <c r="T172">
        <v>14.520099999999999</v>
      </c>
      <c r="U172">
        <v>14.232699999999999</v>
      </c>
      <c r="V172">
        <v>6.2766799999999998</v>
      </c>
      <c r="W172">
        <v>57.505600000000001</v>
      </c>
      <c r="X172" t="s">
        <v>1077</v>
      </c>
      <c r="Y172" t="s">
        <v>1078</v>
      </c>
      <c r="Z172" t="s">
        <v>1072</v>
      </c>
      <c r="AA172" t="s">
        <v>1072</v>
      </c>
      <c r="AB172" t="s">
        <v>1073</v>
      </c>
      <c r="AC172" t="s">
        <v>1074</v>
      </c>
      <c r="AD172" t="s">
        <v>1079</v>
      </c>
      <c r="AE172" t="s">
        <v>1080</v>
      </c>
    </row>
    <row r="173" spans="1:31" hidden="1" x14ac:dyDescent="0.25">
      <c r="A173">
        <v>13.680899999999999</v>
      </c>
      <c r="B173">
        <v>10.3965</v>
      </c>
      <c r="C173">
        <v>13.5731</v>
      </c>
      <c r="D173">
        <v>13.132899999999999</v>
      </c>
      <c r="E173" t="s">
        <v>27</v>
      </c>
      <c r="F173">
        <v>3</v>
      </c>
      <c r="I173" t="s">
        <v>28</v>
      </c>
      <c r="J173">
        <v>0.94453200000000004</v>
      </c>
      <c r="K173" s="1">
        <v>1.3514799999999999E-7</v>
      </c>
      <c r="L173">
        <v>128.94999999999999</v>
      </c>
      <c r="M173">
        <v>82.632000000000005</v>
      </c>
      <c r="N173">
        <v>128.94999999999999</v>
      </c>
      <c r="O173">
        <v>-0.41791</v>
      </c>
      <c r="P173">
        <v>29505000</v>
      </c>
      <c r="Q173">
        <v>229</v>
      </c>
      <c r="R173" t="s">
        <v>45</v>
      </c>
      <c r="S173">
        <v>19.1676</v>
      </c>
      <c r="T173">
        <v>13.627000000000001</v>
      </c>
      <c r="U173">
        <v>11.764699999999999</v>
      </c>
      <c r="V173">
        <v>7.4028700000000001</v>
      </c>
      <c r="W173">
        <v>50.783299999999997</v>
      </c>
      <c r="X173" t="s">
        <v>1081</v>
      </c>
      <c r="Y173" t="s">
        <v>1082</v>
      </c>
      <c r="Z173" t="s">
        <v>1083</v>
      </c>
      <c r="AA173" t="s">
        <v>1083</v>
      </c>
      <c r="AB173" t="s">
        <v>1084</v>
      </c>
      <c r="AC173" t="s">
        <v>1085</v>
      </c>
      <c r="AD173" t="s">
        <v>1086</v>
      </c>
      <c r="AE173" t="s">
        <v>1087</v>
      </c>
    </row>
    <row r="174" spans="1:31" x14ac:dyDescent="0.25">
      <c r="A174">
        <v>12.650700000000001</v>
      </c>
      <c r="B174">
        <v>12.2073</v>
      </c>
      <c r="C174">
        <v>12.3307</v>
      </c>
      <c r="D174">
        <v>13.031700000000001</v>
      </c>
      <c r="E174" t="s">
        <v>27</v>
      </c>
      <c r="F174">
        <v>2</v>
      </c>
      <c r="I174" t="s">
        <v>28</v>
      </c>
      <c r="J174">
        <v>1</v>
      </c>
      <c r="K174">
        <v>1.67275E-3</v>
      </c>
      <c r="L174">
        <v>97.162999999999997</v>
      </c>
      <c r="M174">
        <v>44.673000000000002</v>
      </c>
      <c r="N174">
        <v>97.162999999999997</v>
      </c>
      <c r="O174">
        <v>4.9024999999999999E-2</v>
      </c>
      <c r="P174">
        <v>6005300</v>
      </c>
      <c r="Q174">
        <v>378</v>
      </c>
      <c r="R174">
        <v>13.087300000000001</v>
      </c>
      <c r="S174">
        <v>18.668700000000001</v>
      </c>
      <c r="T174">
        <v>12.4907</v>
      </c>
      <c r="U174">
        <v>12.6195</v>
      </c>
      <c r="V174">
        <v>6.0492600000000003</v>
      </c>
      <c r="W174">
        <v>50.220300000000002</v>
      </c>
      <c r="X174" t="s">
        <v>1088</v>
      </c>
      <c r="Y174" t="s">
        <v>1089</v>
      </c>
      <c r="Z174" t="s">
        <v>1090</v>
      </c>
      <c r="AA174" t="s">
        <v>1090</v>
      </c>
      <c r="AB174" t="s">
        <v>1091</v>
      </c>
      <c r="AC174" t="s">
        <v>1092</v>
      </c>
      <c r="AD174" t="s">
        <v>1093</v>
      </c>
      <c r="AE174" t="s">
        <v>1094</v>
      </c>
    </row>
    <row r="175" spans="1:31" x14ac:dyDescent="0.25">
      <c r="A175">
        <v>12.8873</v>
      </c>
      <c r="B175">
        <v>12.226699999999999</v>
      </c>
      <c r="C175">
        <v>13.1333</v>
      </c>
      <c r="D175">
        <v>12.617599999999999</v>
      </c>
      <c r="E175" t="s">
        <v>27</v>
      </c>
      <c r="F175">
        <v>3</v>
      </c>
      <c r="I175" t="s">
        <v>28</v>
      </c>
      <c r="J175">
        <v>0.99995699999999998</v>
      </c>
      <c r="K175">
        <v>4.8714100000000002E-4</v>
      </c>
      <c r="L175">
        <v>93.105999999999995</v>
      </c>
      <c r="M175">
        <v>54.231999999999999</v>
      </c>
      <c r="N175">
        <v>93.105999999999995</v>
      </c>
      <c r="O175">
        <v>-0.18833</v>
      </c>
      <c r="P175">
        <v>3068900</v>
      </c>
      <c r="Q175">
        <v>421</v>
      </c>
      <c r="R175" t="s">
        <v>45</v>
      </c>
      <c r="S175">
        <v>17.8142</v>
      </c>
      <c r="T175">
        <v>13.010300000000001</v>
      </c>
      <c r="U175">
        <v>12.4222</v>
      </c>
      <c r="V175">
        <v>5.39201</v>
      </c>
      <c r="W175">
        <v>50.864899999999999</v>
      </c>
      <c r="X175" t="s">
        <v>1095</v>
      </c>
      <c r="Y175" t="s">
        <v>1096</v>
      </c>
      <c r="Z175" t="s">
        <v>1097</v>
      </c>
      <c r="AA175" t="s">
        <v>1097</v>
      </c>
      <c r="AB175" t="s">
        <v>1098</v>
      </c>
      <c r="AC175" t="s">
        <v>1099</v>
      </c>
      <c r="AD175" t="s">
        <v>1100</v>
      </c>
      <c r="AE175" t="s">
        <v>1101</v>
      </c>
    </row>
    <row r="176" spans="1:31" x14ac:dyDescent="0.25">
      <c r="A176">
        <v>11.512700000000001</v>
      </c>
      <c r="B176">
        <v>10.975300000000001</v>
      </c>
      <c r="C176">
        <v>11.548400000000001</v>
      </c>
      <c r="D176">
        <v>10.9574</v>
      </c>
      <c r="E176" t="s">
        <v>27</v>
      </c>
      <c r="F176">
        <v>3</v>
      </c>
      <c r="I176" t="s">
        <v>28</v>
      </c>
      <c r="J176">
        <v>1</v>
      </c>
      <c r="K176">
        <v>3.5507400000000001E-2</v>
      </c>
      <c r="L176">
        <v>51.058999999999997</v>
      </c>
      <c r="M176">
        <v>11.413</v>
      </c>
      <c r="N176">
        <v>51.058999999999997</v>
      </c>
      <c r="O176">
        <v>4.1039000000000003</v>
      </c>
      <c r="P176">
        <v>3514500</v>
      </c>
      <c r="Q176">
        <v>409</v>
      </c>
      <c r="R176" t="s">
        <v>45</v>
      </c>
      <c r="S176">
        <v>15.5556</v>
      </c>
      <c r="T176">
        <v>11.5305</v>
      </c>
      <c r="U176">
        <v>10.9663</v>
      </c>
      <c r="V176">
        <v>4.5892400000000002</v>
      </c>
      <c r="W176">
        <v>44.993699999999997</v>
      </c>
      <c r="X176" t="s">
        <v>1102</v>
      </c>
      <c r="Y176" t="s">
        <v>1103</v>
      </c>
      <c r="Z176" t="s">
        <v>1104</v>
      </c>
      <c r="AA176" t="s">
        <v>1104</v>
      </c>
      <c r="AB176" t="s">
        <v>1105</v>
      </c>
      <c r="AC176" t="s">
        <v>1106</v>
      </c>
      <c r="AD176" t="s">
        <v>1107</v>
      </c>
      <c r="AE176" t="s">
        <v>1108</v>
      </c>
    </row>
    <row r="177" spans="1:31" x14ac:dyDescent="0.25">
      <c r="A177">
        <v>13.692399999999999</v>
      </c>
      <c r="B177">
        <v>11.989100000000001</v>
      </c>
      <c r="C177">
        <v>12.519600000000001</v>
      </c>
      <c r="D177">
        <v>12.7707</v>
      </c>
      <c r="E177" t="s">
        <v>27</v>
      </c>
      <c r="F177">
        <v>4</v>
      </c>
      <c r="I177" t="s">
        <v>28</v>
      </c>
      <c r="J177">
        <v>0.99981799999999998</v>
      </c>
      <c r="K177">
        <v>5.2825099999999998E-4</v>
      </c>
      <c r="L177">
        <v>102.9</v>
      </c>
      <c r="M177">
        <v>63.478999999999999</v>
      </c>
      <c r="N177">
        <v>67.647999999999996</v>
      </c>
      <c r="O177">
        <v>0.24981999999999999</v>
      </c>
      <c r="P177">
        <v>5414200</v>
      </c>
      <c r="Q177">
        <v>81</v>
      </c>
      <c r="R177" t="s">
        <v>45</v>
      </c>
      <c r="S177">
        <v>18.637799999999999</v>
      </c>
      <c r="T177">
        <v>13.106</v>
      </c>
      <c r="U177">
        <v>12.379899999999999</v>
      </c>
      <c r="V177">
        <v>6.2579099999999999</v>
      </c>
      <c r="W177">
        <v>50.971899999999998</v>
      </c>
      <c r="X177" t="s">
        <v>1109</v>
      </c>
      <c r="Y177" t="s">
        <v>1110</v>
      </c>
      <c r="Z177" t="s">
        <v>1111</v>
      </c>
      <c r="AA177" t="s">
        <v>1111</v>
      </c>
      <c r="AB177" t="s">
        <v>1112</v>
      </c>
      <c r="AC177" t="s">
        <v>1113</v>
      </c>
      <c r="AD177" t="s">
        <v>1114</v>
      </c>
      <c r="AE177" t="s">
        <v>1115</v>
      </c>
    </row>
    <row r="178" spans="1:31" hidden="1" x14ac:dyDescent="0.25">
      <c r="A178">
        <v>14.227499999999999</v>
      </c>
      <c r="B178">
        <v>14.009</v>
      </c>
      <c r="C178">
        <v>14.153</v>
      </c>
      <c r="D178">
        <v>14.414</v>
      </c>
      <c r="E178" t="s">
        <v>27</v>
      </c>
      <c r="F178">
        <v>3</v>
      </c>
      <c r="I178" t="s">
        <v>28</v>
      </c>
      <c r="J178">
        <v>1</v>
      </c>
      <c r="K178" s="1">
        <v>3.7633399999999999E-39</v>
      </c>
      <c r="L178">
        <v>175.56</v>
      </c>
      <c r="M178">
        <v>140.84</v>
      </c>
      <c r="N178">
        <v>175.56</v>
      </c>
      <c r="O178">
        <v>0.37080999999999997</v>
      </c>
      <c r="P178">
        <v>33789000</v>
      </c>
      <c r="Q178">
        <v>99</v>
      </c>
      <c r="R178">
        <v>13.5183</v>
      </c>
      <c r="S178">
        <v>20.9053</v>
      </c>
      <c r="T178">
        <v>14.190200000000001</v>
      </c>
      <c r="U178">
        <v>14.211499999999999</v>
      </c>
      <c r="V178">
        <v>6.6938000000000004</v>
      </c>
      <c r="W178">
        <v>56.803400000000003</v>
      </c>
      <c r="X178" t="s">
        <v>1116</v>
      </c>
      <c r="Y178" t="s">
        <v>1117</v>
      </c>
      <c r="Z178" t="s">
        <v>1118</v>
      </c>
      <c r="AA178" t="s">
        <v>1118</v>
      </c>
      <c r="AB178" t="s">
        <v>1119</v>
      </c>
      <c r="AC178" t="s">
        <v>1120</v>
      </c>
      <c r="AD178" t="s">
        <v>1121</v>
      </c>
      <c r="AE178" t="s">
        <v>1122</v>
      </c>
    </row>
    <row r="179" spans="1:31" x14ac:dyDescent="0.25">
      <c r="A179">
        <v>13.563599999999999</v>
      </c>
      <c r="B179">
        <v>12.207100000000001</v>
      </c>
      <c r="C179">
        <v>12.1526</v>
      </c>
      <c r="D179">
        <v>13.080399999999999</v>
      </c>
      <c r="E179" t="s">
        <v>27</v>
      </c>
      <c r="F179">
        <v>3</v>
      </c>
      <c r="I179" t="s">
        <v>28</v>
      </c>
      <c r="J179">
        <v>0.99999800000000005</v>
      </c>
      <c r="K179">
        <v>9.1241099999999995E-3</v>
      </c>
      <c r="L179">
        <v>73.802000000000007</v>
      </c>
      <c r="M179">
        <v>30.419</v>
      </c>
      <c r="N179">
        <v>73.802000000000007</v>
      </c>
      <c r="O179">
        <v>-0.57889999999999997</v>
      </c>
      <c r="P179">
        <v>0</v>
      </c>
      <c r="Q179">
        <v>258</v>
      </c>
      <c r="R179">
        <v>9.08948</v>
      </c>
      <c r="S179">
        <v>18.5593</v>
      </c>
      <c r="T179">
        <v>12.8581</v>
      </c>
      <c r="U179">
        <v>12.643700000000001</v>
      </c>
      <c r="V179">
        <v>5.91554</v>
      </c>
      <c r="W179">
        <v>51.003700000000002</v>
      </c>
      <c r="X179" t="s">
        <v>1123</v>
      </c>
      <c r="Y179" t="s">
        <v>1124</v>
      </c>
      <c r="Z179" t="s">
        <v>1118</v>
      </c>
      <c r="AA179" t="s">
        <v>1118</v>
      </c>
      <c r="AB179" t="s">
        <v>1119</v>
      </c>
      <c r="AC179" t="s">
        <v>1120</v>
      </c>
      <c r="AD179" t="s">
        <v>1125</v>
      </c>
      <c r="AE179" t="s">
        <v>1126</v>
      </c>
    </row>
    <row r="180" spans="1:31" hidden="1" x14ac:dyDescent="0.25">
      <c r="A180">
        <v>11.3409</v>
      </c>
      <c r="B180">
        <v>12.3848</v>
      </c>
      <c r="C180">
        <v>12.884</v>
      </c>
      <c r="D180">
        <v>12.943</v>
      </c>
      <c r="E180" t="s">
        <v>27</v>
      </c>
      <c r="F180">
        <v>3</v>
      </c>
      <c r="I180" t="s">
        <v>28</v>
      </c>
      <c r="J180">
        <v>0.99891099999999999</v>
      </c>
      <c r="K180" s="1">
        <v>6.8949300000000001E-38</v>
      </c>
      <c r="L180">
        <v>181.94</v>
      </c>
      <c r="M180">
        <v>131.55000000000001</v>
      </c>
      <c r="N180">
        <v>181.94</v>
      </c>
      <c r="O180">
        <v>7.6027999999999998E-2</v>
      </c>
      <c r="P180">
        <v>47482000</v>
      </c>
      <c r="Q180">
        <v>238</v>
      </c>
      <c r="R180">
        <v>12.63</v>
      </c>
      <c r="S180">
        <v>20.8627</v>
      </c>
      <c r="T180">
        <v>12.112500000000001</v>
      </c>
      <c r="U180">
        <v>12.6639</v>
      </c>
      <c r="V180">
        <v>8.1988199999999996</v>
      </c>
      <c r="W180">
        <v>49.552700000000002</v>
      </c>
      <c r="X180" t="s">
        <v>1123</v>
      </c>
      <c r="Y180" t="s">
        <v>1127</v>
      </c>
      <c r="Z180" t="s">
        <v>1118</v>
      </c>
      <c r="AA180" t="s">
        <v>1118</v>
      </c>
      <c r="AB180" t="s">
        <v>1119</v>
      </c>
      <c r="AC180" t="s">
        <v>1120</v>
      </c>
      <c r="AD180" t="s">
        <v>1128</v>
      </c>
      <c r="AE180" t="s">
        <v>1129</v>
      </c>
    </row>
    <row r="181" spans="1:31" x14ac:dyDescent="0.25">
      <c r="A181">
        <v>15.585699999999999</v>
      </c>
      <c r="B181">
        <v>15.228400000000001</v>
      </c>
      <c r="C181">
        <v>15.3147</v>
      </c>
      <c r="D181">
        <v>15.059900000000001</v>
      </c>
      <c r="E181" t="s">
        <v>27</v>
      </c>
      <c r="F181">
        <v>3</v>
      </c>
      <c r="I181" t="s">
        <v>28</v>
      </c>
      <c r="J181">
        <v>1</v>
      </c>
      <c r="K181" s="1">
        <v>6.2347700000000004E-7</v>
      </c>
      <c r="L181">
        <v>122.33</v>
      </c>
      <c r="M181">
        <v>61.16</v>
      </c>
      <c r="N181">
        <v>122.33</v>
      </c>
      <c r="O181">
        <v>0.59853000000000001</v>
      </c>
      <c r="P181">
        <v>11363000</v>
      </c>
      <c r="Q181">
        <v>220</v>
      </c>
      <c r="R181">
        <v>14.328200000000001</v>
      </c>
      <c r="S181">
        <v>21.4572</v>
      </c>
      <c r="T181">
        <v>15.450200000000001</v>
      </c>
      <c r="U181">
        <v>15.1441</v>
      </c>
      <c r="V181">
        <v>6.31304</v>
      </c>
      <c r="W181">
        <v>61.188699999999997</v>
      </c>
      <c r="X181" t="s">
        <v>1130</v>
      </c>
      <c r="Y181" t="s">
        <v>1131</v>
      </c>
      <c r="Z181" t="s">
        <v>1118</v>
      </c>
      <c r="AA181" t="s">
        <v>1118</v>
      </c>
      <c r="AB181" t="s">
        <v>1119</v>
      </c>
      <c r="AC181" t="s">
        <v>1120</v>
      </c>
      <c r="AD181" t="s">
        <v>1132</v>
      </c>
      <c r="AE181" t="s">
        <v>1133</v>
      </c>
    </row>
    <row r="182" spans="1:31" x14ac:dyDescent="0.25">
      <c r="A182">
        <v>15.0824</v>
      </c>
      <c r="B182">
        <v>14.8857</v>
      </c>
      <c r="C182">
        <v>14.5025</v>
      </c>
      <c r="D182">
        <v>14.8462</v>
      </c>
      <c r="E182" t="s">
        <v>27</v>
      </c>
      <c r="F182">
        <v>3</v>
      </c>
      <c r="I182" t="s">
        <v>28</v>
      </c>
      <c r="J182">
        <v>0.97544799999999998</v>
      </c>
      <c r="K182">
        <v>2.81216E-2</v>
      </c>
      <c r="L182">
        <v>64.650000000000006</v>
      </c>
      <c r="M182">
        <v>27.638000000000002</v>
      </c>
      <c r="N182">
        <v>64.650000000000006</v>
      </c>
      <c r="O182">
        <v>4.0843999999999998E-2</v>
      </c>
      <c r="P182">
        <v>5320800</v>
      </c>
      <c r="Q182">
        <v>358</v>
      </c>
      <c r="R182">
        <v>11.2303</v>
      </c>
      <c r="S182">
        <v>18.168099999999999</v>
      </c>
      <c r="T182">
        <v>14.792400000000001</v>
      </c>
      <c r="U182">
        <v>14.8659</v>
      </c>
      <c r="V182">
        <v>3.3021699999999998</v>
      </c>
      <c r="W182">
        <v>59.316800000000001</v>
      </c>
      <c r="X182" t="s">
        <v>1130</v>
      </c>
      <c r="Y182" t="s">
        <v>1134</v>
      </c>
      <c r="Z182" t="s">
        <v>1118</v>
      </c>
      <c r="AA182" t="s">
        <v>1118</v>
      </c>
      <c r="AB182" t="s">
        <v>1119</v>
      </c>
      <c r="AC182" t="s">
        <v>1120</v>
      </c>
      <c r="AD182" t="s">
        <v>1135</v>
      </c>
      <c r="AE182" t="s">
        <v>1136</v>
      </c>
    </row>
    <row r="183" spans="1:31" x14ac:dyDescent="0.25">
      <c r="A183">
        <v>14.847300000000001</v>
      </c>
      <c r="B183">
        <v>15.113099999999999</v>
      </c>
      <c r="C183">
        <v>14.924300000000001</v>
      </c>
      <c r="D183">
        <v>14.866199999999999</v>
      </c>
      <c r="E183" t="s">
        <v>27</v>
      </c>
      <c r="F183">
        <v>2</v>
      </c>
      <c r="I183" t="s">
        <v>28</v>
      </c>
      <c r="J183">
        <v>0.99993699999999996</v>
      </c>
      <c r="K183" s="1">
        <v>1.27085E-87</v>
      </c>
      <c r="L183">
        <v>220.25</v>
      </c>
      <c r="M183">
        <v>180.82</v>
      </c>
      <c r="N183">
        <v>220.25</v>
      </c>
      <c r="O183">
        <v>-0.25940000000000002</v>
      </c>
      <c r="P183">
        <v>33531000</v>
      </c>
      <c r="Q183">
        <v>195</v>
      </c>
      <c r="R183" t="s">
        <v>45</v>
      </c>
      <c r="S183">
        <v>19.3857</v>
      </c>
      <c r="T183">
        <v>14.8858</v>
      </c>
      <c r="U183">
        <v>14.989699999999999</v>
      </c>
      <c r="V183">
        <v>4.3960499999999998</v>
      </c>
      <c r="W183">
        <v>59.750999999999998</v>
      </c>
      <c r="X183" t="s">
        <v>1130</v>
      </c>
      <c r="Y183" t="s">
        <v>1137</v>
      </c>
      <c r="Z183" t="s">
        <v>1118</v>
      </c>
      <c r="AA183" t="s">
        <v>1118</v>
      </c>
      <c r="AB183" t="s">
        <v>1119</v>
      </c>
      <c r="AC183" t="s">
        <v>1120</v>
      </c>
      <c r="AD183" t="s">
        <v>1138</v>
      </c>
      <c r="AE183" t="s">
        <v>1139</v>
      </c>
    </row>
    <row r="184" spans="1:31" x14ac:dyDescent="0.25">
      <c r="A184">
        <v>16.831600000000002</v>
      </c>
      <c r="B184">
        <v>16.4422</v>
      </c>
      <c r="C184">
        <v>16.778300000000002</v>
      </c>
      <c r="D184">
        <v>16.648199999999999</v>
      </c>
      <c r="E184" t="s">
        <v>27</v>
      </c>
      <c r="F184">
        <v>3</v>
      </c>
      <c r="I184" t="s">
        <v>28</v>
      </c>
      <c r="J184">
        <v>1</v>
      </c>
      <c r="K184" s="1">
        <v>2.8551299999999998E-8</v>
      </c>
      <c r="L184">
        <v>120.32</v>
      </c>
      <c r="M184">
        <v>92.349000000000004</v>
      </c>
      <c r="N184">
        <v>94.45</v>
      </c>
      <c r="O184">
        <v>2.0076000000000001</v>
      </c>
      <c r="P184">
        <v>49416000</v>
      </c>
      <c r="Q184">
        <v>205</v>
      </c>
      <c r="R184">
        <v>13.460800000000001</v>
      </c>
      <c r="S184">
        <v>20.948599999999999</v>
      </c>
      <c r="T184">
        <v>16.8049</v>
      </c>
      <c r="U184">
        <v>16.545200000000001</v>
      </c>
      <c r="V184">
        <v>4.4033699999999998</v>
      </c>
      <c r="W184">
        <v>66.700199999999995</v>
      </c>
      <c r="X184" t="s">
        <v>1130</v>
      </c>
      <c r="Y184" t="s">
        <v>1140</v>
      </c>
      <c r="Z184" t="s">
        <v>1118</v>
      </c>
      <c r="AA184" t="s">
        <v>1118</v>
      </c>
      <c r="AB184" t="s">
        <v>1119</v>
      </c>
      <c r="AC184" t="s">
        <v>1120</v>
      </c>
      <c r="AD184" t="s">
        <v>1141</v>
      </c>
      <c r="AE184" t="s">
        <v>1142</v>
      </c>
    </row>
    <row r="185" spans="1:31" x14ac:dyDescent="0.25">
      <c r="A185">
        <v>13.497</v>
      </c>
      <c r="B185">
        <v>11.3085</v>
      </c>
      <c r="C185">
        <v>12.5549</v>
      </c>
      <c r="D185">
        <v>12.8156</v>
      </c>
      <c r="E185" t="s">
        <v>27</v>
      </c>
      <c r="F185">
        <v>3</v>
      </c>
      <c r="I185" t="s">
        <v>28</v>
      </c>
      <c r="J185">
        <v>0.95829900000000001</v>
      </c>
      <c r="K185">
        <v>1.27195E-4</v>
      </c>
      <c r="L185">
        <v>91.400999999999996</v>
      </c>
      <c r="M185">
        <v>56.651000000000003</v>
      </c>
      <c r="N185">
        <v>47.207999999999998</v>
      </c>
      <c r="O185">
        <v>0.18534999999999999</v>
      </c>
      <c r="P185">
        <v>10710000</v>
      </c>
      <c r="Q185">
        <v>381</v>
      </c>
      <c r="R185">
        <v>5.1535200000000003</v>
      </c>
      <c r="S185">
        <v>17.9893</v>
      </c>
      <c r="T185">
        <v>13.026</v>
      </c>
      <c r="U185">
        <v>12.062099999999999</v>
      </c>
      <c r="V185">
        <v>5.9272600000000004</v>
      </c>
      <c r="W185">
        <v>50.176000000000002</v>
      </c>
      <c r="X185" t="s">
        <v>1123</v>
      </c>
      <c r="Y185" t="s">
        <v>1143</v>
      </c>
      <c r="Z185" t="s">
        <v>1118</v>
      </c>
      <c r="AA185" t="s">
        <v>1118</v>
      </c>
      <c r="AB185" t="s">
        <v>1119</v>
      </c>
      <c r="AC185" t="s">
        <v>1120</v>
      </c>
      <c r="AD185" t="s">
        <v>1144</v>
      </c>
      <c r="AE185" t="s">
        <v>1145</v>
      </c>
    </row>
    <row r="186" spans="1:31" x14ac:dyDescent="0.25">
      <c r="A186">
        <v>15.2042</v>
      </c>
      <c r="B186">
        <v>15.3568</v>
      </c>
      <c r="C186">
        <v>15.125999999999999</v>
      </c>
      <c r="D186">
        <v>15.4938</v>
      </c>
      <c r="E186" t="s">
        <v>27</v>
      </c>
      <c r="F186">
        <v>3</v>
      </c>
      <c r="I186" t="s">
        <v>28</v>
      </c>
      <c r="J186">
        <v>0.99977499999999997</v>
      </c>
      <c r="K186">
        <v>1.2495900000000001E-2</v>
      </c>
      <c r="L186">
        <v>72.096000000000004</v>
      </c>
      <c r="M186">
        <v>17.625</v>
      </c>
      <c r="N186">
        <v>59.265000000000001</v>
      </c>
      <c r="O186">
        <v>-3.3813000000000003E-2</v>
      </c>
      <c r="P186">
        <v>10452000</v>
      </c>
      <c r="Q186">
        <v>4</v>
      </c>
      <c r="R186">
        <v>12.626099999999999</v>
      </c>
      <c r="S186">
        <v>19.488900000000001</v>
      </c>
      <c r="T186">
        <v>15.165100000000001</v>
      </c>
      <c r="U186">
        <v>15.4253</v>
      </c>
      <c r="V186">
        <v>4.0635399999999997</v>
      </c>
      <c r="W186">
        <v>61.180799999999998</v>
      </c>
      <c r="X186" t="s">
        <v>1146</v>
      </c>
      <c r="Y186" t="s">
        <v>1147</v>
      </c>
      <c r="Z186" t="s">
        <v>1148</v>
      </c>
      <c r="AA186" t="s">
        <v>1148</v>
      </c>
      <c r="AB186" t="s">
        <v>1149</v>
      </c>
      <c r="AC186" t="s">
        <v>1150</v>
      </c>
      <c r="AD186" t="s">
        <v>1151</v>
      </c>
      <c r="AE186" t="s">
        <v>1152</v>
      </c>
    </row>
    <row r="187" spans="1:31" x14ac:dyDescent="0.25">
      <c r="A187">
        <v>13.5464</v>
      </c>
      <c r="B187">
        <v>13.091200000000001</v>
      </c>
      <c r="C187">
        <v>13.2546</v>
      </c>
      <c r="D187">
        <v>12.7272</v>
      </c>
      <c r="E187" t="s">
        <v>27</v>
      </c>
      <c r="F187">
        <v>4</v>
      </c>
      <c r="I187" t="s">
        <v>28</v>
      </c>
      <c r="J187">
        <v>1</v>
      </c>
      <c r="K187">
        <v>1.3127900000000001E-3</v>
      </c>
      <c r="L187">
        <v>103.43</v>
      </c>
      <c r="M187">
        <v>69.555000000000007</v>
      </c>
      <c r="N187">
        <v>103.43</v>
      </c>
      <c r="O187">
        <v>0.30427999999999999</v>
      </c>
      <c r="P187">
        <v>3866100</v>
      </c>
      <c r="Q187">
        <v>291</v>
      </c>
      <c r="R187">
        <v>8.93811</v>
      </c>
      <c r="S187">
        <v>17.950399999999998</v>
      </c>
      <c r="T187">
        <v>13.400499999999999</v>
      </c>
      <c r="U187">
        <v>12.9092</v>
      </c>
      <c r="V187">
        <v>5.0412299999999997</v>
      </c>
      <c r="W187">
        <v>52.619399999999999</v>
      </c>
      <c r="X187" t="s">
        <v>1153</v>
      </c>
      <c r="Y187" t="s">
        <v>1154</v>
      </c>
      <c r="Z187" t="s">
        <v>1155</v>
      </c>
      <c r="AA187" t="s">
        <v>1155</v>
      </c>
      <c r="AB187" t="s">
        <v>1156</v>
      </c>
      <c r="AC187" t="s">
        <v>1157</v>
      </c>
      <c r="AD187" t="s">
        <v>1158</v>
      </c>
      <c r="AE187" t="s">
        <v>1159</v>
      </c>
    </row>
    <row r="188" spans="1:31" x14ac:dyDescent="0.25">
      <c r="A188">
        <v>13.2569</v>
      </c>
      <c r="B188">
        <v>12.503299999999999</v>
      </c>
      <c r="C188">
        <v>13.3582</v>
      </c>
      <c r="D188">
        <v>13.0025</v>
      </c>
      <c r="E188" t="s">
        <v>27</v>
      </c>
      <c r="F188">
        <v>3</v>
      </c>
      <c r="I188" t="s">
        <v>28</v>
      </c>
      <c r="J188">
        <v>0.92055200000000004</v>
      </c>
      <c r="K188">
        <v>4.3220299999999998E-4</v>
      </c>
      <c r="L188">
        <v>73.126999999999995</v>
      </c>
      <c r="M188">
        <v>45.631999999999998</v>
      </c>
      <c r="N188">
        <v>73.126999999999995</v>
      </c>
      <c r="O188">
        <v>0.18318000000000001</v>
      </c>
      <c r="P188">
        <v>10135000</v>
      </c>
      <c r="Q188">
        <v>330</v>
      </c>
      <c r="R188">
        <v>11.431800000000001</v>
      </c>
      <c r="S188">
        <v>19.156700000000001</v>
      </c>
      <c r="T188">
        <v>13.307600000000001</v>
      </c>
      <c r="U188">
        <v>12.7529</v>
      </c>
      <c r="V188">
        <v>6.4038599999999999</v>
      </c>
      <c r="W188">
        <v>52.120899999999999</v>
      </c>
      <c r="X188" t="s">
        <v>1160</v>
      </c>
      <c r="Y188" t="s">
        <v>1161</v>
      </c>
      <c r="Z188" t="s">
        <v>1162</v>
      </c>
      <c r="AA188" t="s">
        <v>1162</v>
      </c>
      <c r="AB188" t="s">
        <v>1163</v>
      </c>
      <c r="AC188" t="s">
        <v>1164</v>
      </c>
      <c r="AD188" t="s">
        <v>1165</v>
      </c>
      <c r="AE188" t="s">
        <v>1166</v>
      </c>
    </row>
    <row r="189" spans="1:31" x14ac:dyDescent="0.25">
      <c r="A189">
        <v>14.173400000000001</v>
      </c>
      <c r="B189">
        <v>14.2728</v>
      </c>
      <c r="C189">
        <v>14.2371</v>
      </c>
      <c r="D189">
        <v>14.099299999999999</v>
      </c>
      <c r="E189" t="s">
        <v>27</v>
      </c>
      <c r="F189">
        <v>3</v>
      </c>
      <c r="I189" t="s">
        <v>28</v>
      </c>
      <c r="J189">
        <v>1</v>
      </c>
      <c r="K189">
        <v>1.8892799999999999E-4</v>
      </c>
      <c r="L189">
        <v>83.891000000000005</v>
      </c>
      <c r="M189">
        <v>41.371000000000002</v>
      </c>
      <c r="N189">
        <v>83.891000000000005</v>
      </c>
      <c r="O189">
        <v>0.26322000000000001</v>
      </c>
      <c r="P189">
        <v>3094900</v>
      </c>
      <c r="Q189">
        <v>83</v>
      </c>
      <c r="R189" t="s">
        <v>45</v>
      </c>
      <c r="S189">
        <v>18.096699999999998</v>
      </c>
      <c r="T189">
        <v>14.2052</v>
      </c>
      <c r="U189">
        <v>14.1861</v>
      </c>
      <c r="V189">
        <v>3.91065</v>
      </c>
      <c r="W189">
        <v>56.782600000000002</v>
      </c>
      <c r="X189" t="s">
        <v>1167</v>
      </c>
      <c r="Y189" t="s">
        <v>1168</v>
      </c>
      <c r="Z189" t="s">
        <v>1169</v>
      </c>
      <c r="AA189" t="s">
        <v>1169</v>
      </c>
      <c r="AB189" t="s">
        <v>1170</v>
      </c>
      <c r="AC189" t="s">
        <v>1171</v>
      </c>
      <c r="AD189" t="s">
        <v>1172</v>
      </c>
      <c r="AE189" t="s">
        <v>1173</v>
      </c>
    </row>
    <row r="190" spans="1:31" x14ac:dyDescent="0.25">
      <c r="A190">
        <v>12.393000000000001</v>
      </c>
      <c r="B190">
        <v>11.3249</v>
      </c>
      <c r="C190">
        <v>12.5106</v>
      </c>
      <c r="D190">
        <v>12.183299999999999</v>
      </c>
      <c r="E190" t="s">
        <v>27</v>
      </c>
      <c r="F190">
        <v>2</v>
      </c>
      <c r="I190" t="s">
        <v>28</v>
      </c>
      <c r="J190">
        <v>0.808527</v>
      </c>
      <c r="K190">
        <v>8.1907400000000002E-3</v>
      </c>
      <c r="L190">
        <v>79.489000000000004</v>
      </c>
      <c r="M190">
        <v>25.332000000000001</v>
      </c>
      <c r="N190">
        <v>79.489000000000004</v>
      </c>
      <c r="O190">
        <v>-0.61546000000000001</v>
      </c>
      <c r="P190">
        <v>1248300</v>
      </c>
      <c r="Q190">
        <v>705</v>
      </c>
      <c r="R190">
        <v>10.2521</v>
      </c>
      <c r="S190">
        <v>17.069400000000002</v>
      </c>
      <c r="T190">
        <v>12.4518</v>
      </c>
      <c r="U190">
        <v>11.754099999999999</v>
      </c>
      <c r="V190">
        <v>5.3153100000000002</v>
      </c>
      <c r="W190">
        <v>48.411700000000003</v>
      </c>
      <c r="X190" t="s">
        <v>1174</v>
      </c>
      <c r="Y190" t="s">
        <v>1175</v>
      </c>
      <c r="Z190" t="s">
        <v>1176</v>
      </c>
      <c r="AA190" t="s">
        <v>1176</v>
      </c>
      <c r="AB190" t="s">
        <v>1177</v>
      </c>
      <c r="AC190" t="s">
        <v>1178</v>
      </c>
      <c r="AD190" t="s">
        <v>1179</v>
      </c>
      <c r="AE190" t="s">
        <v>1180</v>
      </c>
    </row>
    <row r="191" spans="1:31" x14ac:dyDescent="0.25">
      <c r="A191">
        <v>12.465400000000001</v>
      </c>
      <c r="B191">
        <v>12.5448</v>
      </c>
      <c r="C191">
        <v>12.670400000000001</v>
      </c>
      <c r="D191">
        <v>11.342700000000001</v>
      </c>
      <c r="E191" t="s">
        <v>27</v>
      </c>
      <c r="F191">
        <v>2</v>
      </c>
      <c r="I191" t="s">
        <v>28</v>
      </c>
      <c r="J191">
        <v>0.84976099999999999</v>
      </c>
      <c r="K191" s="1">
        <v>1.01422E-69</v>
      </c>
      <c r="L191">
        <v>220.37</v>
      </c>
      <c r="M191">
        <v>163.22</v>
      </c>
      <c r="N191">
        <v>220.37</v>
      </c>
      <c r="O191">
        <v>0.36625000000000002</v>
      </c>
      <c r="P191">
        <v>2779100</v>
      </c>
      <c r="Q191">
        <v>869</v>
      </c>
      <c r="R191" t="s">
        <v>45</v>
      </c>
      <c r="S191">
        <v>17.764099999999999</v>
      </c>
      <c r="T191">
        <v>12.5679</v>
      </c>
      <c r="U191">
        <v>11.9438</v>
      </c>
      <c r="V191">
        <v>5.8202999999999996</v>
      </c>
      <c r="W191">
        <v>49.023400000000002</v>
      </c>
      <c r="X191" t="s">
        <v>1181</v>
      </c>
      <c r="Y191" t="s">
        <v>1182</v>
      </c>
      <c r="Z191" t="s">
        <v>1183</v>
      </c>
      <c r="AA191" t="s">
        <v>1183</v>
      </c>
      <c r="AB191" t="s">
        <v>1184</v>
      </c>
      <c r="AC191" t="s">
        <v>1185</v>
      </c>
      <c r="AD191" t="s">
        <v>1186</v>
      </c>
      <c r="AE191" t="s">
        <v>1187</v>
      </c>
    </row>
    <row r="192" spans="1:31" x14ac:dyDescent="0.25">
      <c r="A192">
        <v>16.257400000000001</v>
      </c>
      <c r="B192">
        <v>16.094899999999999</v>
      </c>
      <c r="C192">
        <v>16.0151</v>
      </c>
      <c r="D192">
        <v>15.957000000000001</v>
      </c>
      <c r="E192" t="s">
        <v>27</v>
      </c>
      <c r="F192">
        <v>3</v>
      </c>
      <c r="I192" t="s">
        <v>28</v>
      </c>
      <c r="J192">
        <v>1</v>
      </c>
      <c r="K192">
        <v>3.4322499999999999E-2</v>
      </c>
      <c r="L192">
        <v>45.33</v>
      </c>
      <c r="M192">
        <v>9.7048000000000005</v>
      </c>
      <c r="N192">
        <v>45.33</v>
      </c>
      <c r="O192">
        <v>-2.7938999999999998</v>
      </c>
      <c r="P192">
        <v>4664100</v>
      </c>
      <c r="Q192">
        <v>620</v>
      </c>
      <c r="R192">
        <v>11.6052</v>
      </c>
      <c r="S192">
        <v>19.188199999999998</v>
      </c>
      <c r="T192">
        <v>16.136199999999999</v>
      </c>
      <c r="U192">
        <v>16.026</v>
      </c>
      <c r="V192">
        <v>3.1621899999999998</v>
      </c>
      <c r="W192">
        <v>64.324399999999997</v>
      </c>
      <c r="X192" t="s">
        <v>1188</v>
      </c>
      <c r="Y192" t="s">
        <v>1189</v>
      </c>
      <c r="Z192" t="s">
        <v>1190</v>
      </c>
      <c r="AA192" t="s">
        <v>1190</v>
      </c>
      <c r="AB192" t="s">
        <v>1191</v>
      </c>
      <c r="AC192" t="s">
        <v>1192</v>
      </c>
      <c r="AD192" t="s">
        <v>1193</v>
      </c>
      <c r="AE192" t="s">
        <v>1194</v>
      </c>
    </row>
    <row r="193" spans="1:31" x14ac:dyDescent="0.25">
      <c r="A193">
        <v>15.846399999999999</v>
      </c>
      <c r="B193">
        <v>15.4413</v>
      </c>
      <c r="C193">
        <v>15.2928</v>
      </c>
      <c r="D193">
        <v>15.1023</v>
      </c>
      <c r="E193" t="s">
        <v>27</v>
      </c>
      <c r="F193">
        <v>3</v>
      </c>
      <c r="I193" t="s">
        <v>28</v>
      </c>
      <c r="J193">
        <v>0.98424100000000003</v>
      </c>
      <c r="K193">
        <v>7.7246900000000002E-3</v>
      </c>
      <c r="L193">
        <v>86.882000000000005</v>
      </c>
      <c r="M193">
        <v>39.654000000000003</v>
      </c>
      <c r="N193">
        <v>86.882000000000005</v>
      </c>
      <c r="O193">
        <v>-7.6277999999999999E-2</v>
      </c>
      <c r="P193">
        <v>7399900</v>
      </c>
      <c r="Q193">
        <v>272</v>
      </c>
      <c r="R193">
        <v>10.947100000000001</v>
      </c>
      <c r="S193">
        <v>18.914200000000001</v>
      </c>
      <c r="T193">
        <v>15.569599999999999</v>
      </c>
      <c r="U193">
        <v>15.271800000000001</v>
      </c>
      <c r="V193">
        <v>3.6424300000000001</v>
      </c>
      <c r="W193">
        <v>61.6828</v>
      </c>
      <c r="X193" t="s">
        <v>1195</v>
      </c>
      <c r="Y193" t="s">
        <v>1196</v>
      </c>
      <c r="Z193" t="s">
        <v>1197</v>
      </c>
      <c r="AA193" t="s">
        <v>1197</v>
      </c>
      <c r="AB193" t="s">
        <v>1198</v>
      </c>
      <c r="AC193" t="s">
        <v>1199</v>
      </c>
      <c r="AD193" t="s">
        <v>1200</v>
      </c>
      <c r="AE193" t="s">
        <v>1201</v>
      </c>
    </row>
    <row r="194" spans="1:31" x14ac:dyDescent="0.25">
      <c r="A194">
        <v>17.354800000000001</v>
      </c>
      <c r="B194">
        <v>17.1998</v>
      </c>
      <c r="C194">
        <v>17.285399999999999</v>
      </c>
      <c r="D194">
        <v>17.3398</v>
      </c>
      <c r="E194" t="s">
        <v>27</v>
      </c>
      <c r="F194">
        <v>2</v>
      </c>
      <c r="I194" t="s">
        <v>28</v>
      </c>
      <c r="J194">
        <v>1</v>
      </c>
      <c r="K194" s="1">
        <v>2.9610500000000002E-19</v>
      </c>
      <c r="L194">
        <v>162.25</v>
      </c>
      <c r="M194">
        <v>88.32</v>
      </c>
      <c r="N194">
        <v>162.25</v>
      </c>
      <c r="O194">
        <v>-0.25036999999999998</v>
      </c>
      <c r="P194">
        <v>31138000</v>
      </c>
      <c r="Q194">
        <v>93</v>
      </c>
      <c r="R194">
        <v>10.5564</v>
      </c>
      <c r="S194">
        <v>21.278300000000002</v>
      </c>
      <c r="T194">
        <v>17.3201</v>
      </c>
      <c r="U194">
        <v>17.2698</v>
      </c>
      <c r="V194">
        <v>4.00854</v>
      </c>
      <c r="W194">
        <v>69.1798</v>
      </c>
      <c r="X194" t="s">
        <v>1202</v>
      </c>
      <c r="Y194" t="s">
        <v>1203</v>
      </c>
      <c r="Z194" t="s">
        <v>1204</v>
      </c>
      <c r="AA194" t="s">
        <v>1204</v>
      </c>
      <c r="AB194" t="s">
        <v>1205</v>
      </c>
      <c r="AC194" t="s">
        <v>1206</v>
      </c>
      <c r="AD194" t="s">
        <v>1207</v>
      </c>
      <c r="AE194" t="s">
        <v>1208</v>
      </c>
    </row>
    <row r="195" spans="1:31" hidden="1" x14ac:dyDescent="0.25">
      <c r="A195">
        <v>12.6448</v>
      </c>
      <c r="B195">
        <v>9.7300599999999999</v>
      </c>
      <c r="C195">
        <v>10.3705</v>
      </c>
      <c r="D195">
        <v>11.4595</v>
      </c>
      <c r="E195" t="s">
        <v>27</v>
      </c>
      <c r="F195">
        <v>2</v>
      </c>
      <c r="I195" t="s">
        <v>28</v>
      </c>
      <c r="J195">
        <v>0.999996</v>
      </c>
      <c r="K195" s="1">
        <v>3.9074400000000001E-30</v>
      </c>
      <c r="L195">
        <v>178.46</v>
      </c>
      <c r="M195">
        <v>111.5</v>
      </c>
      <c r="N195">
        <v>178.46</v>
      </c>
      <c r="O195">
        <v>-0.22045000000000001</v>
      </c>
      <c r="P195">
        <v>162030000</v>
      </c>
      <c r="Q195">
        <v>18</v>
      </c>
      <c r="R195" t="s">
        <v>45</v>
      </c>
      <c r="S195">
        <v>21.630500000000001</v>
      </c>
      <c r="T195">
        <v>11.5077</v>
      </c>
      <c r="U195">
        <v>10.594799999999999</v>
      </c>
      <c r="V195">
        <v>11.0357</v>
      </c>
      <c r="W195">
        <v>44.204900000000002</v>
      </c>
      <c r="X195" t="s">
        <v>1209</v>
      </c>
      <c r="Y195" t="s">
        <v>583</v>
      </c>
      <c r="Z195" t="s">
        <v>1210</v>
      </c>
      <c r="AA195" t="s">
        <v>1210</v>
      </c>
      <c r="AB195" t="s">
        <v>1211</v>
      </c>
      <c r="AC195" t="s">
        <v>1212</v>
      </c>
      <c r="AD195" t="s">
        <v>1213</v>
      </c>
      <c r="AE195" t="s">
        <v>1214</v>
      </c>
    </row>
    <row r="196" spans="1:31" x14ac:dyDescent="0.25">
      <c r="A196">
        <v>15.3476</v>
      </c>
      <c r="B196">
        <v>15.4046</v>
      </c>
      <c r="C196">
        <v>15.354799999999999</v>
      </c>
      <c r="D196">
        <v>15.5441</v>
      </c>
      <c r="E196" t="s">
        <v>27</v>
      </c>
      <c r="F196">
        <v>2</v>
      </c>
      <c r="I196" t="s">
        <v>28</v>
      </c>
      <c r="J196">
        <v>0.99893399999999999</v>
      </c>
      <c r="K196">
        <v>3.5336299999999998E-4</v>
      </c>
      <c r="L196">
        <v>110.08</v>
      </c>
      <c r="M196">
        <v>63.615000000000002</v>
      </c>
      <c r="N196">
        <v>110.08</v>
      </c>
      <c r="O196">
        <v>2.5500999999999999E-2</v>
      </c>
      <c r="P196">
        <v>6144500</v>
      </c>
      <c r="Q196">
        <v>1061</v>
      </c>
      <c r="R196">
        <v>11.112299999999999</v>
      </c>
      <c r="S196">
        <v>18.327999999999999</v>
      </c>
      <c r="T196">
        <v>15.3512</v>
      </c>
      <c r="U196">
        <v>15.474399999999999</v>
      </c>
      <c r="V196">
        <v>2.8536600000000001</v>
      </c>
      <c r="W196">
        <v>61.6511</v>
      </c>
      <c r="X196" t="s">
        <v>1215</v>
      </c>
      <c r="Y196" t="s">
        <v>1216</v>
      </c>
      <c r="Z196" t="s">
        <v>1217</v>
      </c>
      <c r="AA196" t="s">
        <v>1217</v>
      </c>
      <c r="AB196" t="s">
        <v>1218</v>
      </c>
      <c r="AC196" t="s">
        <v>1219</v>
      </c>
      <c r="AD196" t="s">
        <v>1220</v>
      </c>
      <c r="AE196" t="s">
        <v>1221</v>
      </c>
    </row>
    <row r="197" spans="1:31" x14ac:dyDescent="0.25">
      <c r="A197">
        <v>16.092300000000002</v>
      </c>
      <c r="B197">
        <v>14.916499999999999</v>
      </c>
      <c r="C197">
        <v>16.152000000000001</v>
      </c>
      <c r="D197">
        <v>15.3903</v>
      </c>
      <c r="E197" t="s">
        <v>27</v>
      </c>
      <c r="F197">
        <v>2</v>
      </c>
      <c r="I197" t="s">
        <v>28</v>
      </c>
      <c r="J197">
        <v>0.75934000000000001</v>
      </c>
      <c r="K197" s="1">
        <v>1.28771E-49</v>
      </c>
      <c r="L197">
        <v>209.8</v>
      </c>
      <c r="M197">
        <v>172.29</v>
      </c>
      <c r="N197">
        <v>209.8</v>
      </c>
      <c r="O197">
        <v>-0.29278999999999999</v>
      </c>
      <c r="P197">
        <v>11122000</v>
      </c>
      <c r="Q197">
        <v>1066</v>
      </c>
      <c r="R197" t="s">
        <v>45</v>
      </c>
      <c r="S197">
        <v>19.057700000000001</v>
      </c>
      <c r="T197">
        <v>16.122199999999999</v>
      </c>
      <c r="U197">
        <v>15.1534</v>
      </c>
      <c r="V197">
        <v>3.9042699999999999</v>
      </c>
      <c r="W197">
        <v>62.551099999999998</v>
      </c>
      <c r="X197" t="s">
        <v>1215</v>
      </c>
      <c r="Y197" t="s">
        <v>1222</v>
      </c>
      <c r="Z197" t="s">
        <v>1217</v>
      </c>
      <c r="AA197" t="s">
        <v>1217</v>
      </c>
      <c r="AB197" t="s">
        <v>1218</v>
      </c>
      <c r="AC197" t="s">
        <v>1219</v>
      </c>
      <c r="AD197" t="s">
        <v>1223</v>
      </c>
      <c r="AE197" t="s">
        <v>1224</v>
      </c>
    </row>
    <row r="198" spans="1:31" hidden="1" x14ac:dyDescent="0.25">
      <c r="A198">
        <v>13.0169</v>
      </c>
      <c r="B198">
        <v>11.2288</v>
      </c>
      <c r="C198">
        <v>12.989000000000001</v>
      </c>
      <c r="D198">
        <v>12.4991</v>
      </c>
      <c r="E198" t="s">
        <v>27</v>
      </c>
      <c r="F198">
        <v>3</v>
      </c>
      <c r="I198" t="s">
        <v>28</v>
      </c>
      <c r="J198">
        <v>0.90832400000000002</v>
      </c>
      <c r="K198" s="1">
        <v>1.36808E-5</v>
      </c>
      <c r="L198">
        <v>116.78</v>
      </c>
      <c r="M198">
        <v>71.972999999999999</v>
      </c>
      <c r="N198">
        <v>116.78</v>
      </c>
      <c r="O198">
        <v>0.17549000000000001</v>
      </c>
      <c r="P198">
        <v>12832000</v>
      </c>
      <c r="Q198">
        <v>1039</v>
      </c>
      <c r="R198">
        <v>12.443300000000001</v>
      </c>
      <c r="S198">
        <v>20.690300000000001</v>
      </c>
      <c r="T198">
        <v>13.0029</v>
      </c>
      <c r="U198">
        <v>11.864000000000001</v>
      </c>
      <c r="V198">
        <v>8.8263400000000001</v>
      </c>
      <c r="W198">
        <v>49.733800000000002</v>
      </c>
      <c r="X198" t="s">
        <v>1215</v>
      </c>
      <c r="Y198" t="s">
        <v>1225</v>
      </c>
      <c r="Z198" t="s">
        <v>1217</v>
      </c>
      <c r="AA198" t="s">
        <v>1217</v>
      </c>
      <c r="AB198" t="s">
        <v>1218</v>
      </c>
      <c r="AC198" t="s">
        <v>1219</v>
      </c>
      <c r="AD198" t="s">
        <v>1226</v>
      </c>
      <c r="AE198" t="s">
        <v>1227</v>
      </c>
    </row>
    <row r="199" spans="1:31" x14ac:dyDescent="0.25">
      <c r="A199">
        <v>14.8789</v>
      </c>
      <c r="B199">
        <v>14.388199999999999</v>
      </c>
      <c r="C199">
        <v>14.7011</v>
      </c>
      <c r="D199">
        <v>14.907400000000001</v>
      </c>
      <c r="E199" t="s">
        <v>27</v>
      </c>
      <c r="F199">
        <v>3</v>
      </c>
      <c r="I199" t="s">
        <v>28</v>
      </c>
      <c r="J199">
        <v>1</v>
      </c>
      <c r="K199" s="1">
        <v>1.6761700000000001E-11</v>
      </c>
      <c r="L199">
        <v>145.81</v>
      </c>
      <c r="M199">
        <v>97.674000000000007</v>
      </c>
      <c r="N199">
        <v>145.81</v>
      </c>
      <c r="O199">
        <v>-0.31745000000000001</v>
      </c>
      <c r="P199">
        <v>15788000</v>
      </c>
      <c r="Q199">
        <v>1087</v>
      </c>
      <c r="R199">
        <v>12.6286</v>
      </c>
      <c r="S199">
        <v>19.665400000000002</v>
      </c>
      <c r="T199">
        <v>14.79</v>
      </c>
      <c r="U199">
        <v>14.6478</v>
      </c>
      <c r="V199">
        <v>5.0176400000000001</v>
      </c>
      <c r="W199">
        <v>58.875500000000002</v>
      </c>
      <c r="X199" t="s">
        <v>1215</v>
      </c>
      <c r="Y199" t="s">
        <v>1228</v>
      </c>
      <c r="Z199" t="s">
        <v>1217</v>
      </c>
      <c r="AA199" t="s">
        <v>1217</v>
      </c>
      <c r="AB199" t="s">
        <v>1218</v>
      </c>
      <c r="AC199" t="s">
        <v>1219</v>
      </c>
      <c r="AD199" t="s">
        <v>1229</v>
      </c>
      <c r="AE199" t="s">
        <v>1230</v>
      </c>
    </row>
    <row r="200" spans="1:31" x14ac:dyDescent="0.25">
      <c r="A200">
        <v>13.732799999999999</v>
      </c>
      <c r="B200">
        <v>10.539899999999999</v>
      </c>
      <c r="C200">
        <v>13.4207</v>
      </c>
      <c r="D200">
        <v>13.8575</v>
      </c>
      <c r="E200" t="s">
        <v>27</v>
      </c>
      <c r="F200">
        <v>2</v>
      </c>
      <c r="I200" t="s">
        <v>28</v>
      </c>
      <c r="J200">
        <v>0.76747699999999996</v>
      </c>
      <c r="K200">
        <v>1.94663E-4</v>
      </c>
      <c r="L200">
        <v>107.97</v>
      </c>
      <c r="M200">
        <v>62.305</v>
      </c>
      <c r="N200">
        <v>107.97</v>
      </c>
      <c r="O200">
        <v>0.6079</v>
      </c>
      <c r="P200">
        <v>4636800</v>
      </c>
      <c r="Q200">
        <v>1093</v>
      </c>
      <c r="R200" t="s">
        <v>45</v>
      </c>
      <c r="S200">
        <v>18.499700000000001</v>
      </c>
      <c r="T200">
        <v>13.5768</v>
      </c>
      <c r="U200">
        <v>12.198700000000001</v>
      </c>
      <c r="V200">
        <v>6.30098</v>
      </c>
      <c r="W200">
        <v>51.551000000000002</v>
      </c>
      <c r="X200" t="s">
        <v>1215</v>
      </c>
      <c r="Y200" t="s">
        <v>1231</v>
      </c>
      <c r="Z200" t="s">
        <v>1217</v>
      </c>
      <c r="AA200" t="s">
        <v>1217</v>
      </c>
      <c r="AB200" t="s">
        <v>1218</v>
      </c>
      <c r="AC200" t="s">
        <v>1219</v>
      </c>
      <c r="AD200" t="s">
        <v>1232</v>
      </c>
      <c r="AE200" t="s">
        <v>1233</v>
      </c>
    </row>
    <row r="201" spans="1:31" x14ac:dyDescent="0.25">
      <c r="A201">
        <v>14.0251</v>
      </c>
      <c r="B201">
        <v>14.0968</v>
      </c>
      <c r="C201">
        <v>13.991899999999999</v>
      </c>
      <c r="D201">
        <v>14.0535</v>
      </c>
      <c r="E201" t="s">
        <v>27</v>
      </c>
      <c r="F201">
        <v>2</v>
      </c>
      <c r="I201" t="s">
        <v>28</v>
      </c>
      <c r="J201">
        <v>0.99909800000000004</v>
      </c>
      <c r="K201">
        <v>1.34232E-2</v>
      </c>
      <c r="L201">
        <v>72.652000000000001</v>
      </c>
      <c r="M201">
        <v>27.63</v>
      </c>
      <c r="N201">
        <v>72.652000000000001</v>
      </c>
      <c r="O201">
        <v>-0.21115999999999999</v>
      </c>
      <c r="P201">
        <v>5186000</v>
      </c>
      <c r="Q201">
        <v>1602</v>
      </c>
      <c r="R201">
        <v>11.330299999999999</v>
      </c>
      <c r="S201">
        <v>18.799700000000001</v>
      </c>
      <c r="T201">
        <v>14.0085</v>
      </c>
      <c r="U201">
        <v>14.075100000000001</v>
      </c>
      <c r="V201">
        <v>4.7244999999999999</v>
      </c>
      <c r="W201">
        <v>56.167299999999997</v>
      </c>
      <c r="X201" t="s">
        <v>1234</v>
      </c>
      <c r="Y201" t="s">
        <v>1235</v>
      </c>
      <c r="Z201" t="s">
        <v>1217</v>
      </c>
      <c r="AA201" t="s">
        <v>1217</v>
      </c>
      <c r="AB201" t="s">
        <v>1218</v>
      </c>
      <c r="AC201" t="s">
        <v>1219</v>
      </c>
      <c r="AD201" t="s">
        <v>1236</v>
      </c>
      <c r="AE201" t="s">
        <v>1237</v>
      </c>
    </row>
    <row r="202" spans="1:31" x14ac:dyDescent="0.25">
      <c r="A202">
        <v>14.4244</v>
      </c>
      <c r="B202">
        <v>13.650700000000001</v>
      </c>
      <c r="C202">
        <v>14.555</v>
      </c>
      <c r="D202">
        <v>14.1257</v>
      </c>
      <c r="E202" t="s">
        <v>27</v>
      </c>
      <c r="F202">
        <v>3</v>
      </c>
      <c r="I202" t="s">
        <v>28</v>
      </c>
      <c r="J202">
        <v>0.90562600000000004</v>
      </c>
      <c r="K202">
        <v>4.34072E-2</v>
      </c>
      <c r="L202">
        <v>43.628</v>
      </c>
      <c r="M202">
        <v>16.2</v>
      </c>
      <c r="N202">
        <v>43.628</v>
      </c>
      <c r="O202">
        <v>1.6987000000000001</v>
      </c>
      <c r="P202">
        <v>0</v>
      </c>
      <c r="Q202">
        <v>82</v>
      </c>
      <c r="R202">
        <v>10.340199999999999</v>
      </c>
      <c r="S202">
        <v>18.180399999999999</v>
      </c>
      <c r="T202">
        <v>14.489699999999999</v>
      </c>
      <c r="U202">
        <v>13.888199999999999</v>
      </c>
      <c r="V202">
        <v>4.2922599999999997</v>
      </c>
      <c r="W202">
        <v>56.755800000000001</v>
      </c>
      <c r="X202" t="s">
        <v>1238</v>
      </c>
      <c r="Y202" t="s">
        <v>1239</v>
      </c>
      <c r="Z202" t="s">
        <v>1240</v>
      </c>
      <c r="AA202" t="s">
        <v>1240</v>
      </c>
      <c r="AB202" t="s">
        <v>1241</v>
      </c>
      <c r="AC202" t="s">
        <v>1242</v>
      </c>
      <c r="AD202" t="s">
        <v>1243</v>
      </c>
      <c r="AE202" t="s">
        <v>1244</v>
      </c>
    </row>
    <row r="203" spans="1:31" x14ac:dyDescent="0.25">
      <c r="A203">
        <v>14.557499999999999</v>
      </c>
      <c r="B203">
        <v>14.4221</v>
      </c>
      <c r="C203">
        <v>14.6272</v>
      </c>
      <c r="D203">
        <v>14.695600000000001</v>
      </c>
      <c r="E203" t="s">
        <v>27</v>
      </c>
      <c r="F203">
        <v>3</v>
      </c>
      <c r="I203" t="s">
        <v>28</v>
      </c>
      <c r="J203">
        <v>1</v>
      </c>
      <c r="K203">
        <v>8.6658700000000009E-3</v>
      </c>
      <c r="L203">
        <v>62.237000000000002</v>
      </c>
      <c r="M203">
        <v>30.353000000000002</v>
      </c>
      <c r="N203">
        <v>62.237000000000002</v>
      </c>
      <c r="O203">
        <v>0.46832000000000001</v>
      </c>
      <c r="P203">
        <v>2348900</v>
      </c>
      <c r="Q203">
        <v>28</v>
      </c>
      <c r="R203">
        <v>11.25</v>
      </c>
      <c r="S203">
        <v>18.253</v>
      </c>
      <c r="T203">
        <v>14.5924</v>
      </c>
      <c r="U203">
        <v>14.5588</v>
      </c>
      <c r="V203">
        <v>3.6942300000000001</v>
      </c>
      <c r="W203">
        <v>58.302300000000002</v>
      </c>
      <c r="X203" t="s">
        <v>1245</v>
      </c>
      <c r="Y203" t="s">
        <v>1246</v>
      </c>
      <c r="Z203" t="s">
        <v>1247</v>
      </c>
      <c r="AA203" t="s">
        <v>1247</v>
      </c>
      <c r="AB203" t="s">
        <v>1248</v>
      </c>
      <c r="AC203" t="s">
        <v>1249</v>
      </c>
      <c r="AD203" t="s">
        <v>1250</v>
      </c>
      <c r="AE203" t="s">
        <v>1251</v>
      </c>
    </row>
    <row r="204" spans="1:31" x14ac:dyDescent="0.25">
      <c r="A204">
        <v>15.6243</v>
      </c>
      <c r="B204">
        <v>16.769300000000001</v>
      </c>
      <c r="C204">
        <v>15.2583</v>
      </c>
      <c r="D204">
        <v>15.2182</v>
      </c>
      <c r="E204" t="s">
        <v>27</v>
      </c>
      <c r="F204">
        <v>3</v>
      </c>
      <c r="I204" t="s">
        <v>28</v>
      </c>
      <c r="J204">
        <v>0.99877400000000005</v>
      </c>
      <c r="K204">
        <v>8.4239199999999997E-4</v>
      </c>
      <c r="L204">
        <v>102.73</v>
      </c>
      <c r="M204">
        <v>48.454999999999998</v>
      </c>
      <c r="N204">
        <v>102.73</v>
      </c>
      <c r="O204">
        <v>-0.24123</v>
      </c>
      <c r="P204">
        <v>25453000</v>
      </c>
      <c r="Q204">
        <v>37</v>
      </c>
      <c r="R204">
        <v>13.121600000000001</v>
      </c>
      <c r="S204">
        <v>20.6264</v>
      </c>
      <c r="T204">
        <v>15.4413</v>
      </c>
      <c r="U204">
        <v>15.9937</v>
      </c>
      <c r="V204">
        <v>4.6326599999999996</v>
      </c>
      <c r="W204">
        <v>62.87</v>
      </c>
      <c r="X204" t="s">
        <v>1252</v>
      </c>
      <c r="Y204" t="s">
        <v>1253</v>
      </c>
      <c r="Z204" t="s">
        <v>1254</v>
      </c>
      <c r="AA204" t="s">
        <v>1254</v>
      </c>
      <c r="AB204" t="s">
        <v>1255</v>
      </c>
      <c r="AC204" t="s">
        <v>1256</v>
      </c>
      <c r="AD204" t="s">
        <v>1257</v>
      </c>
      <c r="AE204" t="s">
        <v>1258</v>
      </c>
    </row>
    <row r="205" spans="1:31" x14ac:dyDescent="0.25">
      <c r="A205">
        <v>11.7018</v>
      </c>
      <c r="B205">
        <v>11.4961</v>
      </c>
      <c r="C205">
        <v>12.457800000000001</v>
      </c>
      <c r="D205">
        <v>12.239100000000001</v>
      </c>
      <c r="E205" t="s">
        <v>27</v>
      </c>
      <c r="F205">
        <v>3</v>
      </c>
      <c r="I205" t="s">
        <v>28</v>
      </c>
      <c r="J205">
        <v>1</v>
      </c>
      <c r="K205">
        <v>1.1555599999999999E-3</v>
      </c>
      <c r="L205">
        <v>91.712000000000003</v>
      </c>
      <c r="M205">
        <v>40.265999999999998</v>
      </c>
      <c r="N205">
        <v>91.712000000000003</v>
      </c>
      <c r="O205">
        <v>-2.1401E-2</v>
      </c>
      <c r="P205">
        <v>3522800</v>
      </c>
      <c r="Q205">
        <v>1038</v>
      </c>
      <c r="R205">
        <v>10.567</v>
      </c>
      <c r="S205">
        <v>17.004999999999999</v>
      </c>
      <c r="T205">
        <v>12.079800000000001</v>
      </c>
      <c r="U205">
        <v>11.867599999999999</v>
      </c>
      <c r="V205">
        <v>5.1374500000000003</v>
      </c>
      <c r="W205">
        <v>47.8947</v>
      </c>
      <c r="X205" t="s">
        <v>1259</v>
      </c>
      <c r="Y205" t="s">
        <v>1260</v>
      </c>
      <c r="Z205" t="s">
        <v>1261</v>
      </c>
      <c r="AA205" t="s">
        <v>1261</v>
      </c>
      <c r="AB205" t="s">
        <v>1262</v>
      </c>
      <c r="AC205" t="s">
        <v>1263</v>
      </c>
      <c r="AD205" t="s">
        <v>1264</v>
      </c>
      <c r="AE205" t="s">
        <v>1265</v>
      </c>
    </row>
    <row r="206" spans="1:31" x14ac:dyDescent="0.25">
      <c r="A206">
        <v>21.002400000000002</v>
      </c>
      <c r="B206">
        <v>19.543199999999999</v>
      </c>
      <c r="C206">
        <v>20.908799999999999</v>
      </c>
      <c r="D206">
        <v>21.051600000000001</v>
      </c>
      <c r="E206" t="s">
        <v>27</v>
      </c>
      <c r="F206">
        <v>2</v>
      </c>
      <c r="I206" t="s">
        <v>28</v>
      </c>
      <c r="J206">
        <v>0.99983200000000005</v>
      </c>
      <c r="K206" s="1">
        <v>7.0813899999999995E-14</v>
      </c>
      <c r="L206">
        <v>160.59</v>
      </c>
      <c r="M206">
        <v>49.962000000000003</v>
      </c>
      <c r="N206">
        <v>127.56</v>
      </c>
      <c r="O206">
        <v>-0.24514</v>
      </c>
      <c r="P206">
        <v>402850000</v>
      </c>
      <c r="Q206">
        <v>15</v>
      </c>
      <c r="R206">
        <v>16.847799999999999</v>
      </c>
      <c r="S206">
        <v>22.984200000000001</v>
      </c>
      <c r="T206">
        <v>20.9556</v>
      </c>
      <c r="U206">
        <v>20.2974</v>
      </c>
      <c r="V206">
        <v>2.6868099999999999</v>
      </c>
      <c r="W206">
        <v>82.505899999999997</v>
      </c>
      <c r="X206" t="s">
        <v>1266</v>
      </c>
      <c r="Y206" t="s">
        <v>1267</v>
      </c>
      <c r="Z206" t="s">
        <v>1268</v>
      </c>
      <c r="AA206" t="s">
        <v>1268</v>
      </c>
      <c r="AB206" t="s">
        <v>1269</v>
      </c>
      <c r="AC206" t="s">
        <v>1270</v>
      </c>
      <c r="AD206" t="s">
        <v>1271</v>
      </c>
      <c r="AE206" t="s">
        <v>1272</v>
      </c>
    </row>
    <row r="207" spans="1:31" hidden="1" x14ac:dyDescent="0.25">
      <c r="A207">
        <v>11.6563</v>
      </c>
      <c r="B207">
        <v>11.076700000000001</v>
      </c>
      <c r="C207">
        <v>12.1701</v>
      </c>
      <c r="D207">
        <v>10.642200000000001</v>
      </c>
      <c r="E207" t="s">
        <v>27</v>
      </c>
      <c r="F207">
        <v>3</v>
      </c>
      <c r="I207" t="s">
        <v>28</v>
      </c>
      <c r="J207">
        <v>1</v>
      </c>
      <c r="K207">
        <v>1.4637300000000001E-2</v>
      </c>
      <c r="L207">
        <v>62.161999999999999</v>
      </c>
      <c r="M207">
        <v>17.297999999999998</v>
      </c>
      <c r="N207">
        <v>62.161999999999999</v>
      </c>
      <c r="O207">
        <v>0.10685</v>
      </c>
      <c r="P207">
        <v>2543900</v>
      </c>
      <c r="Q207">
        <v>354</v>
      </c>
      <c r="R207" t="s">
        <v>45</v>
      </c>
      <c r="S207">
        <v>17.7791</v>
      </c>
      <c r="T207">
        <v>11.9132</v>
      </c>
      <c r="U207">
        <v>10.859500000000001</v>
      </c>
      <c r="V207">
        <v>6.9196</v>
      </c>
      <c r="W207">
        <v>45.545400000000001</v>
      </c>
      <c r="X207" t="s">
        <v>1273</v>
      </c>
      <c r="Y207" t="s">
        <v>1274</v>
      </c>
      <c r="Z207" t="s">
        <v>1275</v>
      </c>
      <c r="AA207" t="s">
        <v>1275</v>
      </c>
      <c r="AB207" t="s">
        <v>1276</v>
      </c>
      <c r="AC207" t="s">
        <v>1277</v>
      </c>
      <c r="AD207" t="s">
        <v>1278</v>
      </c>
      <c r="AE207" t="s">
        <v>1279</v>
      </c>
    </row>
    <row r="208" spans="1:31" x14ac:dyDescent="0.25">
      <c r="A208">
        <v>13.617599999999999</v>
      </c>
      <c r="B208">
        <v>13.654299999999999</v>
      </c>
      <c r="C208">
        <v>13.512499999999999</v>
      </c>
      <c r="D208">
        <v>13.5871</v>
      </c>
      <c r="E208" t="s">
        <v>27</v>
      </c>
      <c r="F208">
        <v>3</v>
      </c>
      <c r="I208" t="s">
        <v>28</v>
      </c>
      <c r="J208">
        <v>1</v>
      </c>
      <c r="K208" s="1">
        <v>7.4757799999999997E-7</v>
      </c>
      <c r="L208">
        <v>122.19</v>
      </c>
      <c r="M208">
        <v>90.096999999999994</v>
      </c>
      <c r="N208">
        <v>122.19</v>
      </c>
      <c r="O208">
        <v>-0.16935</v>
      </c>
      <c r="P208">
        <v>5072600</v>
      </c>
      <c r="Q208">
        <v>262</v>
      </c>
      <c r="R208">
        <v>9.3344299999999993</v>
      </c>
      <c r="S208">
        <v>17.933</v>
      </c>
      <c r="T208">
        <v>13.565</v>
      </c>
      <c r="U208">
        <v>13.620699999999999</v>
      </c>
      <c r="V208">
        <v>4.3122699999999998</v>
      </c>
      <c r="W208">
        <v>54.371499999999997</v>
      </c>
      <c r="X208" t="s">
        <v>1280</v>
      </c>
      <c r="Y208" t="s">
        <v>1281</v>
      </c>
      <c r="Z208" t="s">
        <v>1282</v>
      </c>
      <c r="AA208" t="s">
        <v>1282</v>
      </c>
      <c r="AB208" t="s">
        <v>1283</v>
      </c>
      <c r="AC208" t="s">
        <v>1284</v>
      </c>
      <c r="AD208" t="s">
        <v>1285</v>
      </c>
      <c r="AE208" t="s">
        <v>1286</v>
      </c>
    </row>
    <row r="209" spans="1:31" x14ac:dyDescent="0.25">
      <c r="A209">
        <v>15.3773</v>
      </c>
      <c r="B209">
        <v>15.685600000000001</v>
      </c>
      <c r="C209">
        <v>15.261100000000001</v>
      </c>
      <c r="D209">
        <v>15.335000000000001</v>
      </c>
      <c r="E209" t="s">
        <v>27</v>
      </c>
      <c r="F209">
        <v>2</v>
      </c>
      <c r="I209" t="s">
        <v>28</v>
      </c>
      <c r="J209">
        <v>0.98440000000000005</v>
      </c>
      <c r="K209">
        <v>5.7891500000000005E-4</v>
      </c>
      <c r="L209">
        <v>114.4</v>
      </c>
      <c r="M209">
        <v>59.222999999999999</v>
      </c>
      <c r="N209">
        <v>114.4</v>
      </c>
      <c r="O209">
        <v>-0.10871</v>
      </c>
      <c r="P209">
        <v>12878000</v>
      </c>
      <c r="Q209">
        <v>956</v>
      </c>
      <c r="R209">
        <v>11.5967</v>
      </c>
      <c r="S209">
        <v>20.962299999999999</v>
      </c>
      <c r="T209">
        <v>15.3192</v>
      </c>
      <c r="U209">
        <v>15.510300000000001</v>
      </c>
      <c r="V209">
        <v>5.4520200000000001</v>
      </c>
      <c r="W209">
        <v>61.659100000000002</v>
      </c>
      <c r="X209" t="s">
        <v>1287</v>
      </c>
      <c r="Y209" t="s">
        <v>1288</v>
      </c>
      <c r="Z209" t="s">
        <v>1289</v>
      </c>
      <c r="AA209" t="s">
        <v>1289</v>
      </c>
      <c r="AB209" t="s">
        <v>1290</v>
      </c>
      <c r="AC209" t="s">
        <v>1291</v>
      </c>
      <c r="AD209" t="s">
        <v>1292</v>
      </c>
      <c r="AE209" t="s">
        <v>1293</v>
      </c>
    </row>
    <row r="210" spans="1:31" x14ac:dyDescent="0.25">
      <c r="A210">
        <v>14.6835</v>
      </c>
      <c r="B210">
        <v>14.1327</v>
      </c>
      <c r="C210">
        <v>14.170199999999999</v>
      </c>
      <c r="D210">
        <v>14.367000000000001</v>
      </c>
      <c r="E210" t="s">
        <v>27</v>
      </c>
      <c r="F210">
        <v>2</v>
      </c>
      <c r="I210" t="s">
        <v>28</v>
      </c>
      <c r="J210">
        <v>1</v>
      </c>
      <c r="K210">
        <v>3.51659E-3</v>
      </c>
      <c r="L210">
        <v>92.47</v>
      </c>
      <c r="M210">
        <v>21.558</v>
      </c>
      <c r="N210">
        <v>92.47</v>
      </c>
      <c r="O210">
        <v>0.21779999999999999</v>
      </c>
      <c r="P210">
        <v>16761000</v>
      </c>
      <c r="Q210">
        <v>354</v>
      </c>
      <c r="R210">
        <v>13.878</v>
      </c>
      <c r="S210">
        <v>20.339300000000001</v>
      </c>
      <c r="T210">
        <v>14.4269</v>
      </c>
      <c r="U210">
        <v>14.2499</v>
      </c>
      <c r="V210">
        <v>6.0894300000000001</v>
      </c>
      <c r="W210">
        <v>57.353499999999997</v>
      </c>
      <c r="X210" t="s">
        <v>1294</v>
      </c>
      <c r="Y210" t="s">
        <v>1295</v>
      </c>
      <c r="Z210" t="s">
        <v>1296</v>
      </c>
      <c r="AA210" t="s">
        <v>1296</v>
      </c>
      <c r="AB210" t="s">
        <v>1297</v>
      </c>
      <c r="AC210" t="s">
        <v>1298</v>
      </c>
      <c r="AD210" t="s">
        <v>1299</v>
      </c>
      <c r="AE210" t="s">
        <v>1300</v>
      </c>
    </row>
    <row r="211" spans="1:31" x14ac:dyDescent="0.25">
      <c r="A211">
        <v>15.071</v>
      </c>
      <c r="B211">
        <v>16.3005</v>
      </c>
      <c r="C211">
        <v>14.2065</v>
      </c>
      <c r="D211">
        <v>14.3125</v>
      </c>
      <c r="E211" t="s">
        <v>27</v>
      </c>
      <c r="F211">
        <v>3</v>
      </c>
      <c r="I211" t="s">
        <v>28</v>
      </c>
      <c r="J211">
        <v>1</v>
      </c>
      <c r="K211">
        <v>2.1413700000000001E-2</v>
      </c>
      <c r="L211">
        <v>88.337999999999994</v>
      </c>
      <c r="M211">
        <v>36.170999999999999</v>
      </c>
      <c r="N211">
        <v>88.337999999999994</v>
      </c>
      <c r="O211">
        <v>0.58311000000000002</v>
      </c>
      <c r="P211">
        <v>5824100</v>
      </c>
      <c r="Q211">
        <v>591</v>
      </c>
      <c r="R211">
        <v>11.4802</v>
      </c>
      <c r="S211">
        <v>19.4175</v>
      </c>
      <c r="T211">
        <v>14.6387</v>
      </c>
      <c r="U211">
        <v>15.3065</v>
      </c>
      <c r="V211">
        <v>4.11097</v>
      </c>
      <c r="W211">
        <v>59.890500000000003</v>
      </c>
      <c r="X211" t="s">
        <v>1301</v>
      </c>
      <c r="Y211" t="s">
        <v>1302</v>
      </c>
      <c r="Z211" t="s">
        <v>1303</v>
      </c>
      <c r="AA211" t="s">
        <v>1303</v>
      </c>
      <c r="AB211" t="s">
        <v>1304</v>
      </c>
      <c r="AC211" t="s">
        <v>1305</v>
      </c>
      <c r="AD211" t="s">
        <v>1306</v>
      </c>
      <c r="AE211" t="s">
        <v>1307</v>
      </c>
    </row>
    <row r="212" spans="1:31" x14ac:dyDescent="0.25">
      <c r="A212">
        <v>13.9552</v>
      </c>
      <c r="B212">
        <v>12.3978</v>
      </c>
      <c r="C212">
        <v>13.035600000000001</v>
      </c>
      <c r="D212">
        <v>13.4115</v>
      </c>
      <c r="E212" t="s">
        <v>27</v>
      </c>
      <c r="F212">
        <v>3</v>
      </c>
      <c r="I212" t="s">
        <v>28</v>
      </c>
      <c r="J212">
        <v>0.99723300000000004</v>
      </c>
      <c r="K212" s="1">
        <v>4.4395999999999998E-6</v>
      </c>
      <c r="L212">
        <v>128.88</v>
      </c>
      <c r="M212">
        <v>76.902000000000001</v>
      </c>
      <c r="N212">
        <v>128.88</v>
      </c>
      <c r="O212">
        <v>-0.27955000000000002</v>
      </c>
      <c r="P212">
        <v>2389600</v>
      </c>
      <c r="Q212">
        <v>633</v>
      </c>
      <c r="R212">
        <v>7.8371199999999996</v>
      </c>
      <c r="S212">
        <v>18.415199999999999</v>
      </c>
      <c r="T212">
        <v>13.4954</v>
      </c>
      <c r="U212">
        <v>12.9046</v>
      </c>
      <c r="V212">
        <v>5.51058</v>
      </c>
      <c r="W212">
        <v>52.8001</v>
      </c>
      <c r="X212" t="s">
        <v>1301</v>
      </c>
      <c r="Y212" t="s">
        <v>1308</v>
      </c>
      <c r="Z212" t="s">
        <v>1303</v>
      </c>
      <c r="AA212" t="s">
        <v>1303</v>
      </c>
      <c r="AB212" t="s">
        <v>1304</v>
      </c>
      <c r="AC212" t="s">
        <v>1305</v>
      </c>
      <c r="AD212" t="s">
        <v>1309</v>
      </c>
      <c r="AE212" t="s">
        <v>1310</v>
      </c>
    </row>
    <row r="213" spans="1:31" x14ac:dyDescent="0.25">
      <c r="A213">
        <v>15.391299999999999</v>
      </c>
      <c r="B213">
        <v>14.949299999999999</v>
      </c>
      <c r="C213">
        <v>15.115399999999999</v>
      </c>
      <c r="D213">
        <v>14.8878</v>
      </c>
      <c r="E213" t="s">
        <v>27</v>
      </c>
      <c r="F213">
        <v>3</v>
      </c>
      <c r="I213" t="s">
        <v>28</v>
      </c>
      <c r="J213">
        <v>1</v>
      </c>
      <c r="K213">
        <v>2.63392E-2</v>
      </c>
      <c r="L213">
        <v>55.460999999999999</v>
      </c>
      <c r="M213">
        <v>15.587999999999999</v>
      </c>
      <c r="N213">
        <v>55.460999999999999</v>
      </c>
      <c r="O213">
        <v>-0.29246</v>
      </c>
      <c r="P213">
        <v>2096600</v>
      </c>
      <c r="Q213">
        <v>147</v>
      </c>
      <c r="R213">
        <v>12.748900000000001</v>
      </c>
      <c r="S213">
        <v>18.694500000000001</v>
      </c>
      <c r="T213">
        <v>15.253399999999999</v>
      </c>
      <c r="U213">
        <v>14.9186</v>
      </c>
      <c r="V213">
        <v>3.77589</v>
      </c>
      <c r="W213">
        <v>60.343800000000002</v>
      </c>
      <c r="X213" t="s">
        <v>1311</v>
      </c>
      <c r="Y213" t="s">
        <v>1312</v>
      </c>
      <c r="Z213" t="s">
        <v>1313</v>
      </c>
      <c r="AA213" t="s">
        <v>1313</v>
      </c>
      <c r="AB213" t="s">
        <v>1314</v>
      </c>
      <c r="AC213" t="s">
        <v>1315</v>
      </c>
      <c r="AD213" t="s">
        <v>1316</v>
      </c>
      <c r="AE213" t="s">
        <v>1317</v>
      </c>
    </row>
    <row r="214" spans="1:31" x14ac:dyDescent="0.25">
      <c r="A214">
        <v>13.456899999999999</v>
      </c>
      <c r="B214">
        <v>13.6547</v>
      </c>
      <c r="C214">
        <v>13.3246</v>
      </c>
      <c r="D214">
        <v>14.224500000000001</v>
      </c>
      <c r="E214" t="s">
        <v>27</v>
      </c>
      <c r="F214">
        <v>3</v>
      </c>
      <c r="I214" t="s">
        <v>28</v>
      </c>
      <c r="J214">
        <v>0.83904699999999999</v>
      </c>
      <c r="K214" s="1">
        <v>5.60946E-6</v>
      </c>
      <c r="L214">
        <v>111.11</v>
      </c>
      <c r="M214">
        <v>66.093999999999994</v>
      </c>
      <c r="N214">
        <v>111.11</v>
      </c>
      <c r="O214">
        <v>-0.19189000000000001</v>
      </c>
      <c r="P214">
        <v>2010600</v>
      </c>
      <c r="Q214">
        <v>599</v>
      </c>
      <c r="R214">
        <v>10.775</v>
      </c>
      <c r="S214">
        <v>18.046099999999999</v>
      </c>
      <c r="T214">
        <v>13.390700000000001</v>
      </c>
      <c r="U214">
        <v>13.9396</v>
      </c>
      <c r="V214">
        <v>4.1064800000000004</v>
      </c>
      <c r="W214">
        <v>54.660699999999999</v>
      </c>
      <c r="X214" t="s">
        <v>1318</v>
      </c>
      <c r="Y214" t="s">
        <v>1319</v>
      </c>
      <c r="Z214" t="s">
        <v>1320</v>
      </c>
      <c r="AA214" t="s">
        <v>1320</v>
      </c>
      <c r="AB214" t="s">
        <v>1321</v>
      </c>
      <c r="AC214" t="s">
        <v>1322</v>
      </c>
      <c r="AD214" t="s">
        <v>1323</v>
      </c>
      <c r="AE214" t="s">
        <v>1324</v>
      </c>
    </row>
    <row r="215" spans="1:31" x14ac:dyDescent="0.25">
      <c r="A215">
        <v>12.9551</v>
      </c>
      <c r="B215">
        <v>12.188499999999999</v>
      </c>
      <c r="C215">
        <v>13.2963</v>
      </c>
      <c r="D215">
        <v>13.3207</v>
      </c>
      <c r="E215" t="s">
        <v>27</v>
      </c>
      <c r="F215">
        <v>3</v>
      </c>
      <c r="I215" t="s">
        <v>28</v>
      </c>
      <c r="J215">
        <v>1</v>
      </c>
      <c r="K215">
        <v>2.27171E-4</v>
      </c>
      <c r="L215">
        <v>78.122</v>
      </c>
      <c r="M215">
        <v>33.524000000000001</v>
      </c>
      <c r="N215">
        <v>78.122</v>
      </c>
      <c r="O215">
        <v>0.42176999999999998</v>
      </c>
      <c r="P215">
        <v>18513000</v>
      </c>
      <c r="Q215">
        <v>611</v>
      </c>
      <c r="R215" t="s">
        <v>45</v>
      </c>
      <c r="S215">
        <v>18.576599999999999</v>
      </c>
      <c r="T215">
        <v>13.1257</v>
      </c>
      <c r="U215">
        <v>12.7546</v>
      </c>
      <c r="V215">
        <v>5.8220299999999998</v>
      </c>
      <c r="W215">
        <v>51.760599999999997</v>
      </c>
      <c r="X215" t="s">
        <v>1325</v>
      </c>
      <c r="Y215" t="s">
        <v>1326</v>
      </c>
      <c r="Z215" t="s">
        <v>1327</v>
      </c>
      <c r="AA215" t="s">
        <v>1327</v>
      </c>
      <c r="AB215" t="s">
        <v>1328</v>
      </c>
      <c r="AC215" t="s">
        <v>1329</v>
      </c>
      <c r="AD215" t="s">
        <v>1330</v>
      </c>
      <c r="AE215" t="s">
        <v>1331</v>
      </c>
    </row>
    <row r="216" spans="1:31" x14ac:dyDescent="0.25">
      <c r="A216">
        <v>14.687200000000001</v>
      </c>
      <c r="B216">
        <v>14.3247</v>
      </c>
      <c r="C216">
        <v>14.521000000000001</v>
      </c>
      <c r="D216">
        <v>14.470499999999999</v>
      </c>
      <c r="E216" t="s">
        <v>27</v>
      </c>
      <c r="F216">
        <v>3</v>
      </c>
      <c r="I216" t="s">
        <v>28</v>
      </c>
      <c r="J216">
        <v>1</v>
      </c>
      <c r="K216">
        <v>1.9862E-3</v>
      </c>
      <c r="L216">
        <v>79.393000000000001</v>
      </c>
      <c r="M216">
        <v>33.779000000000003</v>
      </c>
      <c r="N216">
        <v>79.393000000000001</v>
      </c>
      <c r="O216">
        <v>0.20416000000000001</v>
      </c>
      <c r="P216">
        <v>13328000</v>
      </c>
      <c r="Q216">
        <v>496</v>
      </c>
      <c r="R216">
        <v>11.393000000000001</v>
      </c>
      <c r="S216">
        <v>19.380400000000002</v>
      </c>
      <c r="T216">
        <v>14.604100000000001</v>
      </c>
      <c r="U216">
        <v>14.397600000000001</v>
      </c>
      <c r="V216">
        <v>4.9828099999999997</v>
      </c>
      <c r="W216">
        <v>58.003399999999999</v>
      </c>
      <c r="X216" t="s">
        <v>1332</v>
      </c>
      <c r="Y216" t="s">
        <v>1333</v>
      </c>
      <c r="Z216" t="s">
        <v>1334</v>
      </c>
      <c r="AA216" t="s">
        <v>1334</v>
      </c>
      <c r="AB216" t="s">
        <v>1335</v>
      </c>
      <c r="AC216" t="s">
        <v>1336</v>
      </c>
      <c r="AD216" t="s">
        <v>1337</v>
      </c>
      <c r="AE216" t="s">
        <v>1338</v>
      </c>
    </row>
    <row r="217" spans="1:31" x14ac:dyDescent="0.25">
      <c r="A217">
        <v>12.329700000000001</v>
      </c>
      <c r="B217">
        <v>10.5975</v>
      </c>
      <c r="C217">
        <v>10.2791</v>
      </c>
      <c r="D217">
        <v>11.3123</v>
      </c>
      <c r="E217" t="s">
        <v>27</v>
      </c>
      <c r="F217">
        <v>2</v>
      </c>
      <c r="I217" t="s">
        <v>28</v>
      </c>
      <c r="J217">
        <v>0.98571399999999998</v>
      </c>
      <c r="K217" s="1">
        <v>1.17632E-7</v>
      </c>
      <c r="L217">
        <v>132.01</v>
      </c>
      <c r="M217">
        <v>93.989000000000004</v>
      </c>
      <c r="N217">
        <v>132.01</v>
      </c>
      <c r="O217">
        <v>0.24215</v>
      </c>
      <c r="P217">
        <v>1882900</v>
      </c>
      <c r="Q217">
        <v>1544</v>
      </c>
      <c r="R217" t="s">
        <v>45</v>
      </c>
      <c r="S217">
        <v>17.1145</v>
      </c>
      <c r="T217">
        <v>11.304399999999999</v>
      </c>
      <c r="U217">
        <v>10.9549</v>
      </c>
      <c r="V217">
        <v>6.1596099999999998</v>
      </c>
      <c r="W217">
        <v>44.518700000000003</v>
      </c>
      <c r="X217" t="s">
        <v>1339</v>
      </c>
      <c r="Y217" t="s">
        <v>1340</v>
      </c>
      <c r="Z217" t="s">
        <v>1341</v>
      </c>
      <c r="AA217" t="s">
        <v>1341</v>
      </c>
      <c r="AB217" t="s">
        <v>1342</v>
      </c>
      <c r="AC217" t="s">
        <v>1343</v>
      </c>
      <c r="AD217" t="s">
        <v>1344</v>
      </c>
      <c r="AE217" t="s">
        <v>1345</v>
      </c>
    </row>
    <row r="218" spans="1:31" x14ac:dyDescent="0.25">
      <c r="A218">
        <v>15.7219</v>
      </c>
      <c r="B218">
        <v>15.5893</v>
      </c>
      <c r="C218">
        <v>15.564299999999999</v>
      </c>
      <c r="D218">
        <v>15.6229</v>
      </c>
      <c r="E218" t="s">
        <v>27</v>
      </c>
      <c r="F218">
        <v>2</v>
      </c>
      <c r="I218" t="s">
        <v>28</v>
      </c>
      <c r="J218">
        <v>0.96898700000000004</v>
      </c>
      <c r="K218" s="1">
        <v>6.7416600000000006E-8</v>
      </c>
      <c r="L218">
        <v>137.13999999999999</v>
      </c>
      <c r="M218">
        <v>70.876999999999995</v>
      </c>
      <c r="N218">
        <v>137.13999999999999</v>
      </c>
      <c r="O218">
        <v>-0.57504999999999995</v>
      </c>
      <c r="P218">
        <v>31311000</v>
      </c>
      <c r="Q218">
        <v>967</v>
      </c>
      <c r="R218">
        <v>13.872199999999999</v>
      </c>
      <c r="S218">
        <v>20.352499999999999</v>
      </c>
      <c r="T218">
        <v>15.6431</v>
      </c>
      <c r="U218">
        <v>15.6061</v>
      </c>
      <c r="V218">
        <v>4.7463899999999999</v>
      </c>
      <c r="W218">
        <v>62.4985</v>
      </c>
      <c r="X218" t="s">
        <v>1346</v>
      </c>
      <c r="Y218" t="s">
        <v>1347</v>
      </c>
      <c r="Z218" t="s">
        <v>1341</v>
      </c>
      <c r="AA218" t="s">
        <v>1341</v>
      </c>
      <c r="AB218" t="s">
        <v>1348</v>
      </c>
      <c r="AC218" t="s">
        <v>1349</v>
      </c>
      <c r="AD218" t="s">
        <v>1350</v>
      </c>
      <c r="AE218" t="s">
        <v>1351</v>
      </c>
    </row>
    <row r="219" spans="1:31" x14ac:dyDescent="0.25">
      <c r="A219">
        <v>16.456800000000001</v>
      </c>
      <c r="B219">
        <v>16.394300000000001</v>
      </c>
      <c r="C219">
        <v>16.328199999999999</v>
      </c>
      <c r="D219">
        <v>16.4252</v>
      </c>
      <c r="E219" t="s">
        <v>27</v>
      </c>
      <c r="F219">
        <v>3</v>
      </c>
      <c r="I219" t="s">
        <v>28</v>
      </c>
      <c r="J219">
        <v>1</v>
      </c>
      <c r="K219">
        <v>8.4411E-3</v>
      </c>
      <c r="L219">
        <v>77.317999999999998</v>
      </c>
      <c r="M219">
        <v>38.295999999999999</v>
      </c>
      <c r="N219">
        <v>77.317999999999998</v>
      </c>
      <c r="O219">
        <v>-0.34409000000000001</v>
      </c>
      <c r="P219">
        <v>48327000</v>
      </c>
      <c r="Q219">
        <v>1267</v>
      </c>
      <c r="R219">
        <v>12.2026</v>
      </c>
      <c r="S219">
        <v>20.7559</v>
      </c>
      <c r="T219">
        <v>16.392499999999998</v>
      </c>
      <c r="U219">
        <v>16.409800000000001</v>
      </c>
      <c r="V219">
        <v>4.3461100000000004</v>
      </c>
      <c r="W219">
        <v>65.604600000000005</v>
      </c>
      <c r="X219" t="s">
        <v>1352</v>
      </c>
      <c r="Y219" t="s">
        <v>1353</v>
      </c>
      <c r="Z219" t="s">
        <v>1341</v>
      </c>
      <c r="AA219" t="s">
        <v>1341</v>
      </c>
      <c r="AB219" t="s">
        <v>1348</v>
      </c>
      <c r="AC219" t="s">
        <v>1349</v>
      </c>
      <c r="AD219" t="s">
        <v>1354</v>
      </c>
      <c r="AE219" t="s">
        <v>1355</v>
      </c>
    </row>
    <row r="220" spans="1:31" x14ac:dyDescent="0.25">
      <c r="A220">
        <v>14.176</v>
      </c>
      <c r="B220">
        <v>13.8774</v>
      </c>
      <c r="C220">
        <v>13.476599999999999</v>
      </c>
      <c r="D220">
        <v>13.938000000000001</v>
      </c>
      <c r="E220" t="s">
        <v>27</v>
      </c>
      <c r="F220">
        <v>3</v>
      </c>
      <c r="I220" t="s">
        <v>28</v>
      </c>
      <c r="J220">
        <v>1</v>
      </c>
      <c r="K220" s="1">
        <v>7.0821400000000006E-5</v>
      </c>
      <c r="L220">
        <v>116.9</v>
      </c>
      <c r="M220">
        <v>15.522</v>
      </c>
      <c r="N220">
        <v>116.9</v>
      </c>
      <c r="O220">
        <v>0.27976000000000001</v>
      </c>
      <c r="P220">
        <v>3055400</v>
      </c>
      <c r="Q220">
        <v>1027</v>
      </c>
      <c r="R220">
        <v>9.7577700000000007</v>
      </c>
      <c r="S220">
        <v>17.709499999999998</v>
      </c>
      <c r="T220">
        <v>13.8263</v>
      </c>
      <c r="U220">
        <v>13.9077</v>
      </c>
      <c r="V220">
        <v>3.8017699999999999</v>
      </c>
      <c r="W220">
        <v>55.468000000000004</v>
      </c>
      <c r="X220" t="s">
        <v>1339</v>
      </c>
      <c r="Y220" t="s">
        <v>1356</v>
      </c>
      <c r="Z220" t="s">
        <v>1341</v>
      </c>
      <c r="AA220" t="s">
        <v>1341</v>
      </c>
      <c r="AB220" t="s">
        <v>1342</v>
      </c>
      <c r="AC220" t="s">
        <v>1343</v>
      </c>
      <c r="AD220" t="s">
        <v>1357</v>
      </c>
      <c r="AE220" t="s">
        <v>1358</v>
      </c>
    </row>
    <row r="221" spans="1:31" x14ac:dyDescent="0.25">
      <c r="A221">
        <v>15.500500000000001</v>
      </c>
      <c r="B221">
        <v>15.3619</v>
      </c>
      <c r="C221">
        <v>15.1944</v>
      </c>
      <c r="D221">
        <v>15.204599999999999</v>
      </c>
      <c r="E221" t="s">
        <v>27</v>
      </c>
      <c r="F221">
        <v>3</v>
      </c>
      <c r="I221" t="s">
        <v>28</v>
      </c>
      <c r="J221">
        <v>0.99989700000000004</v>
      </c>
      <c r="K221" s="1">
        <v>1.1973399999999999E-36</v>
      </c>
      <c r="L221">
        <v>177.04</v>
      </c>
      <c r="M221">
        <v>129.5</v>
      </c>
      <c r="N221">
        <v>177.04</v>
      </c>
      <c r="O221">
        <v>-0.14913000000000001</v>
      </c>
      <c r="P221">
        <v>44909000</v>
      </c>
      <c r="Q221">
        <v>1534</v>
      </c>
      <c r="R221">
        <v>11.7529</v>
      </c>
      <c r="S221">
        <v>19.706600000000002</v>
      </c>
      <c r="T221">
        <v>15.3474</v>
      </c>
      <c r="U221">
        <v>15.283300000000001</v>
      </c>
      <c r="V221">
        <v>4.4233399999999996</v>
      </c>
      <c r="W221">
        <v>61.261400000000002</v>
      </c>
      <c r="X221" t="s">
        <v>1352</v>
      </c>
      <c r="Y221" t="s">
        <v>1359</v>
      </c>
      <c r="Z221" t="s">
        <v>1341</v>
      </c>
      <c r="AA221" t="s">
        <v>1341</v>
      </c>
      <c r="AB221" t="s">
        <v>1348</v>
      </c>
      <c r="AC221" t="s">
        <v>1349</v>
      </c>
      <c r="AD221" t="s">
        <v>1360</v>
      </c>
      <c r="AE221" t="s">
        <v>1361</v>
      </c>
    </row>
    <row r="222" spans="1:31" x14ac:dyDescent="0.25">
      <c r="A222">
        <v>12.862399999999999</v>
      </c>
      <c r="B222">
        <v>11.481</v>
      </c>
      <c r="C222">
        <v>12.3422</v>
      </c>
      <c r="D222">
        <v>12.186199999999999</v>
      </c>
      <c r="E222" t="s">
        <v>27</v>
      </c>
      <c r="F222">
        <v>3</v>
      </c>
      <c r="I222" t="s">
        <v>28</v>
      </c>
      <c r="J222">
        <v>0.962279</v>
      </c>
      <c r="K222" s="1">
        <v>9.6749000000000005E-5</v>
      </c>
      <c r="L222">
        <v>84.945999999999998</v>
      </c>
      <c r="M222">
        <v>51.646000000000001</v>
      </c>
      <c r="N222">
        <v>84.945999999999998</v>
      </c>
      <c r="O222">
        <v>-0.43897000000000003</v>
      </c>
      <c r="P222">
        <v>2363700</v>
      </c>
      <c r="Q222">
        <v>1068</v>
      </c>
      <c r="R222">
        <v>10.0534</v>
      </c>
      <c r="S222">
        <v>17.943999999999999</v>
      </c>
      <c r="T222">
        <v>12.6023</v>
      </c>
      <c r="U222">
        <v>11.833600000000001</v>
      </c>
      <c r="V222">
        <v>6.1104399999999996</v>
      </c>
      <c r="W222">
        <v>48.871899999999997</v>
      </c>
      <c r="X222" t="s">
        <v>1362</v>
      </c>
      <c r="Y222" t="s">
        <v>1363</v>
      </c>
      <c r="Z222" t="s">
        <v>1364</v>
      </c>
      <c r="AA222" t="s">
        <v>1364</v>
      </c>
      <c r="AB222" t="s">
        <v>1365</v>
      </c>
      <c r="AC222" t="s">
        <v>1366</v>
      </c>
      <c r="AD222" t="s">
        <v>1367</v>
      </c>
      <c r="AE222" t="s">
        <v>1368</v>
      </c>
    </row>
    <row r="223" spans="1:31" x14ac:dyDescent="0.25">
      <c r="A223">
        <v>15.5962</v>
      </c>
      <c r="B223">
        <v>14.3767</v>
      </c>
      <c r="C223">
        <v>14.9885</v>
      </c>
      <c r="D223">
        <v>15.1662</v>
      </c>
      <c r="E223" t="s">
        <v>27</v>
      </c>
      <c r="F223">
        <v>3</v>
      </c>
      <c r="I223" t="s">
        <v>28</v>
      </c>
      <c r="J223">
        <v>0.82834200000000002</v>
      </c>
      <c r="K223">
        <v>2.8673799999999999E-2</v>
      </c>
      <c r="L223">
        <v>46.892000000000003</v>
      </c>
      <c r="M223">
        <v>7.2625999999999999</v>
      </c>
      <c r="N223">
        <v>46.892000000000003</v>
      </c>
      <c r="O223">
        <v>3.7955999999999999</v>
      </c>
      <c r="P223">
        <v>2665400</v>
      </c>
      <c r="Q223">
        <v>36</v>
      </c>
      <c r="R223">
        <v>7.2055499999999997</v>
      </c>
      <c r="S223">
        <v>18.011900000000001</v>
      </c>
      <c r="T223">
        <v>15.292400000000001</v>
      </c>
      <c r="U223">
        <v>14.7715</v>
      </c>
      <c r="V223">
        <v>3.2404199999999999</v>
      </c>
      <c r="W223">
        <v>60.127600000000001</v>
      </c>
      <c r="X223" t="s">
        <v>1369</v>
      </c>
      <c r="Y223">
        <v>36</v>
      </c>
      <c r="Z223" t="s">
        <v>1369</v>
      </c>
      <c r="AA223" t="s">
        <v>1369</v>
      </c>
      <c r="AC223" t="s">
        <v>1370</v>
      </c>
      <c r="AD223" t="s">
        <v>1371</v>
      </c>
      <c r="AE223" t="s">
        <v>1372</v>
      </c>
    </row>
    <row r="224" spans="1:31" hidden="1" x14ac:dyDescent="0.25">
      <c r="A224">
        <v>11.304</v>
      </c>
      <c r="B224">
        <v>10.2767</v>
      </c>
      <c r="C224">
        <v>11.547700000000001</v>
      </c>
      <c r="D224">
        <v>12.277799999999999</v>
      </c>
      <c r="E224" t="s">
        <v>27</v>
      </c>
      <c r="F224">
        <v>3</v>
      </c>
      <c r="I224" t="s">
        <v>28</v>
      </c>
      <c r="J224">
        <v>1</v>
      </c>
      <c r="K224" s="1">
        <v>9.3705899999999993E-5</v>
      </c>
      <c r="L224">
        <v>107.93</v>
      </c>
      <c r="M224">
        <v>56.838000000000001</v>
      </c>
      <c r="N224">
        <v>107.93</v>
      </c>
      <c r="O224">
        <v>0.90444999999999998</v>
      </c>
      <c r="P224">
        <v>16027000</v>
      </c>
      <c r="Q224">
        <v>17</v>
      </c>
      <c r="R224">
        <v>10.5648</v>
      </c>
      <c r="S224">
        <v>19.232600000000001</v>
      </c>
      <c r="T224">
        <v>11.425800000000001</v>
      </c>
      <c r="U224">
        <v>11.277200000000001</v>
      </c>
      <c r="V224">
        <v>7.9553900000000004</v>
      </c>
      <c r="W224">
        <v>45.406100000000002</v>
      </c>
      <c r="X224" t="s">
        <v>1373</v>
      </c>
      <c r="Y224" t="s">
        <v>1374</v>
      </c>
      <c r="Z224" t="s">
        <v>1375</v>
      </c>
      <c r="AA224" t="s">
        <v>1375</v>
      </c>
      <c r="AB224" t="s">
        <v>1376</v>
      </c>
      <c r="AC224" t="s">
        <v>1377</v>
      </c>
      <c r="AD224" t="s">
        <v>1378</v>
      </c>
      <c r="AE224" t="s">
        <v>1379</v>
      </c>
    </row>
    <row r="225" spans="1:31" x14ac:dyDescent="0.25">
      <c r="A225">
        <v>15.4232</v>
      </c>
      <c r="B225">
        <v>15.326599999999999</v>
      </c>
      <c r="C225">
        <v>14.8756</v>
      </c>
      <c r="D225">
        <v>15.3423</v>
      </c>
      <c r="E225" t="s">
        <v>27</v>
      </c>
      <c r="F225">
        <v>2</v>
      </c>
      <c r="I225" t="s">
        <v>28</v>
      </c>
      <c r="J225">
        <v>0.96177100000000004</v>
      </c>
      <c r="K225" s="1">
        <v>5.6769699999999997E-27</v>
      </c>
      <c r="L225">
        <v>180.87</v>
      </c>
      <c r="M225">
        <v>122.64</v>
      </c>
      <c r="N225">
        <v>180.87</v>
      </c>
      <c r="O225">
        <v>0.40799000000000002</v>
      </c>
      <c r="P225">
        <v>15856000</v>
      </c>
      <c r="Q225">
        <v>25</v>
      </c>
      <c r="R225" t="s">
        <v>45</v>
      </c>
      <c r="S225">
        <v>19.418199999999999</v>
      </c>
      <c r="T225">
        <v>15.1494</v>
      </c>
      <c r="U225">
        <v>15.3344</v>
      </c>
      <c r="V225">
        <v>4.0837599999999998</v>
      </c>
      <c r="W225">
        <v>60.967599999999997</v>
      </c>
      <c r="X225" t="s">
        <v>1380</v>
      </c>
      <c r="Y225" t="s">
        <v>1381</v>
      </c>
      <c r="Z225" t="s">
        <v>1382</v>
      </c>
      <c r="AA225" t="s">
        <v>1382</v>
      </c>
      <c r="AB225" t="s">
        <v>1383</v>
      </c>
      <c r="AC225" t="s">
        <v>1384</v>
      </c>
      <c r="AD225" t="s">
        <v>1385</v>
      </c>
      <c r="AE225" t="s">
        <v>1386</v>
      </c>
    </row>
    <row r="226" spans="1:31" x14ac:dyDescent="0.25">
      <c r="A226">
        <v>12.865399999999999</v>
      </c>
      <c r="B226">
        <v>12.2775</v>
      </c>
      <c r="C226">
        <v>12.623900000000001</v>
      </c>
      <c r="D226">
        <v>12.422000000000001</v>
      </c>
      <c r="E226" t="s">
        <v>27</v>
      </c>
      <c r="F226">
        <v>3</v>
      </c>
      <c r="I226" t="s">
        <v>28</v>
      </c>
      <c r="J226">
        <v>0.77725999999999995</v>
      </c>
      <c r="K226">
        <v>1.43485E-2</v>
      </c>
      <c r="L226">
        <v>62.527999999999999</v>
      </c>
      <c r="M226">
        <v>20.527000000000001</v>
      </c>
      <c r="N226">
        <v>62.527999999999999</v>
      </c>
      <c r="O226">
        <v>0.44217000000000001</v>
      </c>
      <c r="P226">
        <v>13213000</v>
      </c>
      <c r="Q226">
        <v>55</v>
      </c>
      <c r="R226">
        <v>10.87</v>
      </c>
      <c r="S226">
        <v>17.614699999999999</v>
      </c>
      <c r="T226">
        <v>12.7447</v>
      </c>
      <c r="U226">
        <v>12.3498</v>
      </c>
      <c r="V226">
        <v>5.2648999999999999</v>
      </c>
      <c r="W226">
        <v>50.188899999999997</v>
      </c>
      <c r="X226" t="s">
        <v>1387</v>
      </c>
      <c r="Y226" t="s">
        <v>1388</v>
      </c>
      <c r="Z226" t="s">
        <v>1389</v>
      </c>
      <c r="AA226" t="s">
        <v>1389</v>
      </c>
      <c r="AB226" t="s">
        <v>1390</v>
      </c>
      <c r="AC226" t="s">
        <v>1391</v>
      </c>
      <c r="AD226" t="s">
        <v>1392</v>
      </c>
      <c r="AE226" t="s">
        <v>1393</v>
      </c>
    </row>
    <row r="227" spans="1:31" x14ac:dyDescent="0.25">
      <c r="A227">
        <v>14.370799999999999</v>
      </c>
      <c r="B227">
        <v>12.0145</v>
      </c>
      <c r="C227">
        <v>13.274800000000001</v>
      </c>
      <c r="D227">
        <v>14.0482</v>
      </c>
      <c r="E227" t="s">
        <v>27</v>
      </c>
      <c r="F227">
        <v>3</v>
      </c>
      <c r="I227" t="s">
        <v>28</v>
      </c>
      <c r="J227">
        <v>0.99775599999999998</v>
      </c>
      <c r="K227">
        <v>2.7423199999999999E-3</v>
      </c>
      <c r="L227">
        <v>58.938000000000002</v>
      </c>
      <c r="M227">
        <v>32.915999999999997</v>
      </c>
      <c r="N227">
        <v>58.938000000000002</v>
      </c>
      <c r="O227">
        <v>-0.63902000000000003</v>
      </c>
      <c r="P227">
        <v>4392600</v>
      </c>
      <c r="Q227">
        <v>123</v>
      </c>
      <c r="R227" t="s">
        <v>45</v>
      </c>
      <c r="S227">
        <v>18.524999999999999</v>
      </c>
      <c r="T227">
        <v>13.822800000000001</v>
      </c>
      <c r="U227">
        <v>13.0314</v>
      </c>
      <c r="V227">
        <v>5.4936600000000002</v>
      </c>
      <c r="W227">
        <v>53.708300000000001</v>
      </c>
      <c r="X227" t="s">
        <v>1394</v>
      </c>
      <c r="Y227" t="s">
        <v>1395</v>
      </c>
      <c r="Z227" t="s">
        <v>1396</v>
      </c>
      <c r="AA227" t="s">
        <v>1396</v>
      </c>
      <c r="AB227" t="s">
        <v>1397</v>
      </c>
      <c r="AC227" t="s">
        <v>1398</v>
      </c>
      <c r="AD227" t="s">
        <v>1399</v>
      </c>
      <c r="AE227" t="s">
        <v>1400</v>
      </c>
    </row>
    <row r="228" spans="1:31" x14ac:dyDescent="0.25">
      <c r="A228">
        <v>14.3195</v>
      </c>
      <c r="B228">
        <v>13.151300000000001</v>
      </c>
      <c r="C228">
        <v>13.312900000000001</v>
      </c>
      <c r="D228">
        <v>13.956300000000001</v>
      </c>
      <c r="E228" t="s">
        <v>27</v>
      </c>
      <c r="F228">
        <v>3</v>
      </c>
      <c r="I228" t="s">
        <v>28</v>
      </c>
      <c r="J228">
        <v>0.80555200000000005</v>
      </c>
      <c r="K228">
        <v>4.5270899999999998E-4</v>
      </c>
      <c r="L228">
        <v>85.975999999999999</v>
      </c>
      <c r="M228">
        <v>52.189</v>
      </c>
      <c r="N228">
        <v>85.975999999999999</v>
      </c>
      <c r="O228">
        <v>0.55098000000000003</v>
      </c>
      <c r="P228">
        <v>3260800</v>
      </c>
      <c r="Q228">
        <v>170</v>
      </c>
      <c r="R228">
        <v>11.7919</v>
      </c>
      <c r="S228">
        <v>17.811699999999998</v>
      </c>
      <c r="T228">
        <v>13.8162</v>
      </c>
      <c r="U228">
        <v>13.553800000000001</v>
      </c>
      <c r="V228">
        <v>4.2579399999999996</v>
      </c>
      <c r="W228">
        <v>54.74</v>
      </c>
      <c r="X228" t="s">
        <v>1401</v>
      </c>
      <c r="Y228" t="s">
        <v>1402</v>
      </c>
      <c r="Z228" t="s">
        <v>1403</v>
      </c>
      <c r="AA228" t="s">
        <v>1403</v>
      </c>
      <c r="AB228" t="s">
        <v>1404</v>
      </c>
      <c r="AC228" t="s">
        <v>1405</v>
      </c>
      <c r="AD228" t="s">
        <v>1406</v>
      </c>
      <c r="AE228" t="s">
        <v>1407</v>
      </c>
    </row>
    <row r="229" spans="1:31" x14ac:dyDescent="0.25">
      <c r="A229">
        <v>10.9323</v>
      </c>
      <c r="B229">
        <v>12.3401</v>
      </c>
      <c r="C229">
        <v>12.3993</v>
      </c>
      <c r="D229">
        <v>12.0036</v>
      </c>
      <c r="E229" t="s">
        <v>27</v>
      </c>
      <c r="F229">
        <v>3</v>
      </c>
      <c r="I229" t="s">
        <v>28</v>
      </c>
      <c r="J229">
        <v>0.99999099999999996</v>
      </c>
      <c r="K229">
        <v>3.0201300000000001E-4</v>
      </c>
      <c r="L229">
        <v>98.391000000000005</v>
      </c>
      <c r="M229">
        <v>62.264000000000003</v>
      </c>
      <c r="N229">
        <v>98.391000000000005</v>
      </c>
      <c r="O229">
        <v>-0.54671000000000003</v>
      </c>
      <c r="P229">
        <v>2148300</v>
      </c>
      <c r="Q229">
        <v>582</v>
      </c>
      <c r="R229" t="s">
        <v>45</v>
      </c>
      <c r="S229">
        <v>16.0838</v>
      </c>
      <c r="T229">
        <v>11.665800000000001</v>
      </c>
      <c r="U229">
        <v>12.171799999999999</v>
      </c>
      <c r="V229">
        <v>3.9119600000000001</v>
      </c>
      <c r="W229">
        <v>47.6753</v>
      </c>
      <c r="X229" t="s">
        <v>1408</v>
      </c>
      <c r="Y229" t="s">
        <v>1409</v>
      </c>
      <c r="Z229" t="s">
        <v>1410</v>
      </c>
      <c r="AA229" t="s">
        <v>1410</v>
      </c>
      <c r="AB229" t="s">
        <v>1411</v>
      </c>
      <c r="AC229" t="s">
        <v>1412</v>
      </c>
      <c r="AD229" t="s">
        <v>1413</v>
      </c>
      <c r="AE229" t="s">
        <v>1414</v>
      </c>
    </row>
    <row r="230" spans="1:31" x14ac:dyDescent="0.25">
      <c r="A230">
        <v>15.6959</v>
      </c>
      <c r="B230">
        <v>14.643000000000001</v>
      </c>
      <c r="C230">
        <v>15.3415</v>
      </c>
      <c r="D230">
        <v>15.1995</v>
      </c>
      <c r="E230" t="s">
        <v>27</v>
      </c>
      <c r="F230">
        <v>3</v>
      </c>
      <c r="I230" t="s">
        <v>28</v>
      </c>
      <c r="J230">
        <v>0.95402100000000001</v>
      </c>
      <c r="K230" s="1">
        <v>2.34564E-13</v>
      </c>
      <c r="L230">
        <v>147.37</v>
      </c>
      <c r="M230">
        <v>109.11</v>
      </c>
      <c r="N230">
        <v>147.37</v>
      </c>
      <c r="O230">
        <v>-5.4595999999999999E-2</v>
      </c>
      <c r="P230">
        <v>7722000</v>
      </c>
      <c r="Q230">
        <v>99</v>
      </c>
      <c r="R230">
        <v>8.1755200000000006</v>
      </c>
      <c r="S230">
        <v>20.320699999999999</v>
      </c>
      <c r="T230">
        <v>15.518700000000001</v>
      </c>
      <c r="U230">
        <v>14.9213</v>
      </c>
      <c r="V230">
        <v>5.3994299999999997</v>
      </c>
      <c r="W230">
        <v>60.879899999999999</v>
      </c>
      <c r="X230" t="s">
        <v>1415</v>
      </c>
      <c r="Y230" t="s">
        <v>1416</v>
      </c>
      <c r="Z230" t="s">
        <v>1417</v>
      </c>
      <c r="AA230" t="s">
        <v>1417</v>
      </c>
      <c r="AB230" t="s">
        <v>1418</v>
      </c>
      <c r="AC230" t="s">
        <v>1419</v>
      </c>
      <c r="AD230" t="s">
        <v>1420</v>
      </c>
      <c r="AE230" t="s">
        <v>1421</v>
      </c>
    </row>
    <row r="231" spans="1:31" x14ac:dyDescent="0.25">
      <c r="A231">
        <v>13.221</v>
      </c>
      <c r="B231">
        <v>13.2256</v>
      </c>
      <c r="C231">
        <v>13.6997</v>
      </c>
      <c r="D231">
        <v>13.6327</v>
      </c>
      <c r="E231" t="s">
        <v>27</v>
      </c>
      <c r="F231">
        <v>3</v>
      </c>
      <c r="I231" t="s">
        <v>28</v>
      </c>
      <c r="J231">
        <v>0.99614899999999995</v>
      </c>
      <c r="K231" s="1">
        <v>5.6036200000000001E-17</v>
      </c>
      <c r="L231">
        <v>140.47999999999999</v>
      </c>
      <c r="M231">
        <v>83.884</v>
      </c>
      <c r="N231">
        <v>140.47999999999999</v>
      </c>
      <c r="O231">
        <v>0.67320000000000002</v>
      </c>
      <c r="P231">
        <v>11267000</v>
      </c>
      <c r="Q231">
        <v>96</v>
      </c>
      <c r="R231">
        <v>9.9352699999999992</v>
      </c>
      <c r="S231">
        <v>18.077300000000001</v>
      </c>
      <c r="T231">
        <v>13.4604</v>
      </c>
      <c r="U231">
        <v>13.4291</v>
      </c>
      <c r="V231">
        <v>4.6481500000000002</v>
      </c>
      <c r="W231">
        <v>53.779000000000003</v>
      </c>
      <c r="X231" t="s">
        <v>1422</v>
      </c>
      <c r="Y231" t="s">
        <v>1423</v>
      </c>
      <c r="Z231" t="s">
        <v>1424</v>
      </c>
      <c r="AA231" t="s">
        <v>1424</v>
      </c>
      <c r="AB231" t="s">
        <v>1425</v>
      </c>
      <c r="AC231" t="s">
        <v>1426</v>
      </c>
      <c r="AD231" t="s">
        <v>1427</v>
      </c>
      <c r="AE231" t="s">
        <v>1428</v>
      </c>
    </row>
    <row r="232" spans="1:31" x14ac:dyDescent="0.25">
      <c r="A232">
        <v>14.517799999999999</v>
      </c>
      <c r="B232">
        <v>13.827400000000001</v>
      </c>
      <c r="C232">
        <v>14.465199999999999</v>
      </c>
      <c r="D232">
        <v>14.6821</v>
      </c>
      <c r="E232" t="s">
        <v>27</v>
      </c>
      <c r="F232">
        <v>2</v>
      </c>
      <c r="I232" t="s">
        <v>28</v>
      </c>
      <c r="J232">
        <v>0.99934900000000004</v>
      </c>
      <c r="K232">
        <v>1.2113E-3</v>
      </c>
      <c r="L232">
        <v>101.25</v>
      </c>
      <c r="M232">
        <v>34.994999999999997</v>
      </c>
      <c r="N232">
        <v>101.25</v>
      </c>
      <c r="O232">
        <v>0.20541000000000001</v>
      </c>
      <c r="P232">
        <v>6687500</v>
      </c>
      <c r="Q232">
        <v>22</v>
      </c>
      <c r="R232">
        <v>11.976599999999999</v>
      </c>
      <c r="S232">
        <v>18.9941</v>
      </c>
      <c r="T232">
        <v>14.4915</v>
      </c>
      <c r="U232">
        <v>14.254799999999999</v>
      </c>
      <c r="V232">
        <v>4.7393000000000001</v>
      </c>
      <c r="W232">
        <v>57.492600000000003</v>
      </c>
      <c r="X232" t="s">
        <v>1429</v>
      </c>
      <c r="Y232" t="s">
        <v>808</v>
      </c>
      <c r="Z232" t="s">
        <v>1430</v>
      </c>
      <c r="AA232" t="s">
        <v>1430</v>
      </c>
      <c r="AC232" t="s">
        <v>1431</v>
      </c>
      <c r="AD232" t="s">
        <v>1432</v>
      </c>
      <c r="AE232" t="s">
        <v>1433</v>
      </c>
    </row>
    <row r="233" spans="1:31" x14ac:dyDescent="0.25">
      <c r="A233">
        <v>13.030799999999999</v>
      </c>
      <c r="B233">
        <v>12.728</v>
      </c>
      <c r="C233">
        <v>13.114599999999999</v>
      </c>
      <c r="D233">
        <v>13.010300000000001</v>
      </c>
      <c r="E233" t="s">
        <v>27</v>
      </c>
      <c r="F233">
        <v>3</v>
      </c>
      <c r="I233" t="s">
        <v>28</v>
      </c>
      <c r="J233">
        <v>0.95675500000000002</v>
      </c>
      <c r="K233">
        <v>2.7088899999999998E-3</v>
      </c>
      <c r="L233">
        <v>91.123000000000005</v>
      </c>
      <c r="M233">
        <v>61.573</v>
      </c>
      <c r="N233">
        <v>91.123000000000005</v>
      </c>
      <c r="O233">
        <v>0.35510999999999998</v>
      </c>
      <c r="P233">
        <v>1630800</v>
      </c>
      <c r="Q233">
        <v>234</v>
      </c>
      <c r="R233" t="s">
        <v>45</v>
      </c>
      <c r="S233">
        <v>17.131499999999999</v>
      </c>
      <c r="T233">
        <v>13.072699999999999</v>
      </c>
      <c r="U233">
        <v>12.8691</v>
      </c>
      <c r="V233">
        <v>4.2623600000000001</v>
      </c>
      <c r="W233">
        <v>51.883699999999997</v>
      </c>
      <c r="X233" t="s">
        <v>1434</v>
      </c>
      <c r="Y233" t="s">
        <v>1435</v>
      </c>
      <c r="Z233" t="s">
        <v>1436</v>
      </c>
      <c r="AA233" t="s">
        <v>1437</v>
      </c>
      <c r="AB233" t="s">
        <v>1438</v>
      </c>
      <c r="AC233" t="s">
        <v>1439</v>
      </c>
      <c r="AD233" t="s">
        <v>1440</v>
      </c>
      <c r="AE233" t="s">
        <v>1441</v>
      </c>
    </row>
    <row r="234" spans="1:31" x14ac:dyDescent="0.25">
      <c r="A234">
        <v>12.456799999999999</v>
      </c>
      <c r="B234">
        <v>11.576700000000001</v>
      </c>
      <c r="C234">
        <v>12.1709</v>
      </c>
      <c r="D234">
        <v>12.764900000000001</v>
      </c>
      <c r="E234" t="s">
        <v>27</v>
      </c>
      <c r="F234">
        <v>3</v>
      </c>
      <c r="I234" t="s">
        <v>28</v>
      </c>
      <c r="J234">
        <v>1</v>
      </c>
      <c r="K234" s="1">
        <v>4.2673899999999998E-5</v>
      </c>
      <c r="L234">
        <v>119.47</v>
      </c>
      <c r="M234">
        <v>63.814999999999998</v>
      </c>
      <c r="N234">
        <v>119.47</v>
      </c>
      <c r="O234">
        <v>-8.8293999999999997E-2</v>
      </c>
      <c r="P234">
        <v>136900000</v>
      </c>
      <c r="Q234">
        <v>251</v>
      </c>
      <c r="R234">
        <v>12.6187</v>
      </c>
      <c r="S234">
        <v>18.469799999999999</v>
      </c>
      <c r="T234">
        <v>12.3139</v>
      </c>
      <c r="U234">
        <v>12.1708</v>
      </c>
      <c r="V234">
        <v>6.2989899999999999</v>
      </c>
      <c r="W234">
        <v>48.9694</v>
      </c>
      <c r="X234" t="s">
        <v>1434</v>
      </c>
      <c r="Y234" t="s">
        <v>1442</v>
      </c>
      <c r="Z234" t="s">
        <v>1436</v>
      </c>
      <c r="AA234" t="s">
        <v>1437</v>
      </c>
      <c r="AB234" t="s">
        <v>1438</v>
      </c>
      <c r="AC234" t="s">
        <v>1439</v>
      </c>
      <c r="AD234" t="s">
        <v>1443</v>
      </c>
      <c r="AE234" t="s">
        <v>1444</v>
      </c>
    </row>
    <row r="235" spans="1:31" x14ac:dyDescent="0.25">
      <c r="A235">
        <v>12.915900000000001</v>
      </c>
      <c r="B235">
        <v>11.6883</v>
      </c>
      <c r="C235">
        <v>11.5284</v>
      </c>
      <c r="D235">
        <v>12.5807</v>
      </c>
      <c r="E235" t="s">
        <v>27</v>
      </c>
      <c r="F235">
        <v>3</v>
      </c>
      <c r="I235" t="s">
        <v>28</v>
      </c>
      <c r="J235">
        <v>0.85287999999999997</v>
      </c>
      <c r="K235" s="1">
        <v>9.59465E-5</v>
      </c>
      <c r="L235">
        <v>120.87</v>
      </c>
      <c r="M235">
        <v>68.5</v>
      </c>
      <c r="N235">
        <v>120.87</v>
      </c>
      <c r="O235">
        <v>-0.65403999999999995</v>
      </c>
      <c r="P235">
        <v>2133300</v>
      </c>
      <c r="Q235">
        <v>42</v>
      </c>
      <c r="R235">
        <v>7.81372</v>
      </c>
      <c r="S235">
        <v>17.487100000000002</v>
      </c>
      <c r="T235">
        <v>12.222099999999999</v>
      </c>
      <c r="U235">
        <v>12.134499999999999</v>
      </c>
      <c r="V235">
        <v>5.3525499999999999</v>
      </c>
      <c r="W235">
        <v>48.713299999999997</v>
      </c>
      <c r="X235" t="s">
        <v>1445</v>
      </c>
      <c r="Y235" t="s">
        <v>1446</v>
      </c>
      <c r="Z235" t="s">
        <v>1447</v>
      </c>
      <c r="AA235" t="s">
        <v>1447</v>
      </c>
      <c r="AB235" t="s">
        <v>1448</v>
      </c>
      <c r="AC235" t="s">
        <v>1449</v>
      </c>
      <c r="AD235" t="s">
        <v>1450</v>
      </c>
      <c r="AE235" t="s">
        <v>1451</v>
      </c>
    </row>
    <row r="236" spans="1:31" x14ac:dyDescent="0.25">
      <c r="A236">
        <v>14.179399999999999</v>
      </c>
      <c r="B236">
        <v>14.041399999999999</v>
      </c>
      <c r="C236">
        <v>14.0837</v>
      </c>
      <c r="D236">
        <v>13.981199999999999</v>
      </c>
      <c r="E236" t="s">
        <v>27</v>
      </c>
      <c r="F236">
        <v>4</v>
      </c>
      <c r="I236" t="s">
        <v>28</v>
      </c>
      <c r="J236">
        <v>0.99938099999999996</v>
      </c>
      <c r="K236">
        <v>3.9480000000000001E-2</v>
      </c>
      <c r="L236">
        <v>42.277000000000001</v>
      </c>
      <c r="M236">
        <v>9.4611000000000001</v>
      </c>
      <c r="N236">
        <v>42.277000000000001</v>
      </c>
      <c r="O236">
        <v>-0.67252999999999996</v>
      </c>
      <c r="P236">
        <v>3920700</v>
      </c>
      <c r="Q236">
        <v>75</v>
      </c>
      <c r="R236" t="s">
        <v>45</v>
      </c>
      <c r="S236">
        <v>18.023800000000001</v>
      </c>
      <c r="T236">
        <v>14.131500000000001</v>
      </c>
      <c r="U236">
        <v>14.0113</v>
      </c>
      <c r="V236">
        <v>4.0124700000000004</v>
      </c>
      <c r="W236">
        <v>56.285699999999999</v>
      </c>
      <c r="X236" t="s">
        <v>1452</v>
      </c>
      <c r="Y236" t="s">
        <v>1453</v>
      </c>
      <c r="Z236" t="s">
        <v>1447</v>
      </c>
      <c r="AA236" t="s">
        <v>1447</v>
      </c>
      <c r="AB236" t="s">
        <v>1448</v>
      </c>
      <c r="AC236" t="s">
        <v>1449</v>
      </c>
      <c r="AD236" t="s">
        <v>1454</v>
      </c>
      <c r="AE236" t="s">
        <v>1455</v>
      </c>
    </row>
    <row r="237" spans="1:31" x14ac:dyDescent="0.25">
      <c r="A237">
        <v>13.9375</v>
      </c>
      <c r="B237">
        <v>13.292299999999999</v>
      </c>
      <c r="C237">
        <v>13.724399999999999</v>
      </c>
      <c r="D237">
        <v>13.795400000000001</v>
      </c>
      <c r="E237" t="s">
        <v>27</v>
      </c>
      <c r="F237">
        <v>3</v>
      </c>
      <c r="I237" t="s">
        <v>28</v>
      </c>
      <c r="J237">
        <v>1</v>
      </c>
      <c r="K237">
        <v>2.9441899999999997E-4</v>
      </c>
      <c r="L237">
        <v>96.962000000000003</v>
      </c>
      <c r="M237">
        <v>38.451000000000001</v>
      </c>
      <c r="N237">
        <v>96.962000000000003</v>
      </c>
      <c r="O237">
        <v>0.4481</v>
      </c>
      <c r="P237">
        <v>3233900</v>
      </c>
      <c r="Q237">
        <v>11</v>
      </c>
      <c r="R237">
        <v>11.7394</v>
      </c>
      <c r="S237">
        <v>18.0136</v>
      </c>
      <c r="T237">
        <v>13.8309</v>
      </c>
      <c r="U237">
        <v>13.543900000000001</v>
      </c>
      <c r="V237">
        <v>4.4696899999999999</v>
      </c>
      <c r="W237">
        <v>54.749600000000001</v>
      </c>
      <c r="X237" t="s">
        <v>1456</v>
      </c>
      <c r="Y237" t="s">
        <v>1457</v>
      </c>
      <c r="Z237" t="s">
        <v>1458</v>
      </c>
      <c r="AA237" t="s">
        <v>1458</v>
      </c>
      <c r="AB237" t="s">
        <v>1459</v>
      </c>
      <c r="AC237" t="s">
        <v>1460</v>
      </c>
      <c r="AD237" t="s">
        <v>1461</v>
      </c>
      <c r="AE237" t="s">
        <v>1462</v>
      </c>
    </row>
    <row r="238" spans="1:31" hidden="1" x14ac:dyDescent="0.25">
      <c r="A238">
        <v>13.1935</v>
      </c>
      <c r="B238">
        <v>12.7392</v>
      </c>
      <c r="C238">
        <v>13.175800000000001</v>
      </c>
      <c r="D238">
        <v>13.197800000000001</v>
      </c>
      <c r="E238" t="s">
        <v>27</v>
      </c>
      <c r="F238">
        <v>2</v>
      </c>
      <c r="I238" t="s">
        <v>28</v>
      </c>
      <c r="J238">
        <v>1</v>
      </c>
      <c r="K238" s="1">
        <v>4.37809E-10</v>
      </c>
      <c r="L238">
        <v>148.56</v>
      </c>
      <c r="M238">
        <v>101.37</v>
      </c>
      <c r="N238">
        <v>117.7</v>
      </c>
      <c r="O238">
        <v>0.37912000000000001</v>
      </c>
      <c r="P238">
        <v>58876000</v>
      </c>
      <c r="Q238">
        <v>43</v>
      </c>
      <c r="R238">
        <v>14.075100000000001</v>
      </c>
      <c r="S238">
        <v>20.471900000000002</v>
      </c>
      <c r="T238">
        <v>13.184699999999999</v>
      </c>
      <c r="U238">
        <v>12.968500000000001</v>
      </c>
      <c r="V238">
        <v>7.5033899999999996</v>
      </c>
      <c r="W238">
        <v>52.3063</v>
      </c>
      <c r="X238" t="s">
        <v>1463</v>
      </c>
      <c r="Y238" t="s">
        <v>1464</v>
      </c>
      <c r="Z238" t="s">
        <v>1465</v>
      </c>
      <c r="AA238" t="s">
        <v>1465</v>
      </c>
      <c r="AB238" t="s">
        <v>1466</v>
      </c>
      <c r="AC238" t="s">
        <v>1467</v>
      </c>
      <c r="AD238" t="s">
        <v>1468</v>
      </c>
      <c r="AE238" t="s">
        <v>1469</v>
      </c>
    </row>
    <row r="239" spans="1:31" x14ac:dyDescent="0.25">
      <c r="A239">
        <v>13.1396</v>
      </c>
      <c r="B239">
        <v>11.4335</v>
      </c>
      <c r="C239">
        <v>13.672000000000001</v>
      </c>
      <c r="D239">
        <v>13.731</v>
      </c>
      <c r="E239" t="s">
        <v>27</v>
      </c>
      <c r="F239">
        <v>2</v>
      </c>
      <c r="I239" t="s">
        <v>28</v>
      </c>
      <c r="J239">
        <v>0.99981600000000004</v>
      </c>
      <c r="K239" s="1">
        <v>9.82069E-6</v>
      </c>
      <c r="L239">
        <v>125.71</v>
      </c>
      <c r="M239">
        <v>77.97</v>
      </c>
      <c r="N239">
        <v>125.71</v>
      </c>
      <c r="O239">
        <v>0.78215999999999997</v>
      </c>
      <c r="P239">
        <v>1294400</v>
      </c>
      <c r="Q239">
        <v>378</v>
      </c>
      <c r="R239" t="s">
        <v>45</v>
      </c>
      <c r="S239">
        <v>16.603400000000001</v>
      </c>
      <c r="T239">
        <v>13.405799999999999</v>
      </c>
      <c r="U239">
        <v>12.5822</v>
      </c>
      <c r="V239">
        <v>4.0211100000000002</v>
      </c>
      <c r="W239">
        <v>51.976100000000002</v>
      </c>
      <c r="X239" t="s">
        <v>1470</v>
      </c>
      <c r="Y239" t="s">
        <v>1471</v>
      </c>
      <c r="Z239" t="s">
        <v>1472</v>
      </c>
      <c r="AA239" t="s">
        <v>1472</v>
      </c>
      <c r="AB239" t="s">
        <v>1473</v>
      </c>
      <c r="AC239" t="s">
        <v>1474</v>
      </c>
      <c r="AD239" t="s">
        <v>1475</v>
      </c>
      <c r="AE239" t="s">
        <v>1476</v>
      </c>
    </row>
    <row r="240" spans="1:31" hidden="1" x14ac:dyDescent="0.25">
      <c r="A240">
        <v>12.276999999999999</v>
      </c>
      <c r="B240">
        <v>10.271000000000001</v>
      </c>
      <c r="C240">
        <v>11.511100000000001</v>
      </c>
      <c r="D240">
        <v>11.2668</v>
      </c>
      <c r="E240" t="s">
        <v>27</v>
      </c>
      <c r="F240">
        <v>3</v>
      </c>
      <c r="I240" t="s">
        <v>28</v>
      </c>
      <c r="J240">
        <v>0.99868500000000004</v>
      </c>
      <c r="K240" s="1">
        <v>2.1539499999999999E-8</v>
      </c>
      <c r="L240">
        <v>142.43</v>
      </c>
      <c r="M240">
        <v>93.631</v>
      </c>
      <c r="N240">
        <v>142.43</v>
      </c>
      <c r="O240">
        <v>-0.21539</v>
      </c>
      <c r="P240">
        <v>2675700</v>
      </c>
      <c r="Q240">
        <v>73</v>
      </c>
      <c r="R240" t="s">
        <v>45</v>
      </c>
      <c r="S240">
        <v>17.620699999999999</v>
      </c>
      <c r="T240">
        <v>11.894</v>
      </c>
      <c r="U240">
        <v>10.7689</v>
      </c>
      <c r="V240">
        <v>6.85182</v>
      </c>
      <c r="W240">
        <v>45.325899999999997</v>
      </c>
      <c r="X240" t="s">
        <v>1477</v>
      </c>
      <c r="Y240" t="s">
        <v>1478</v>
      </c>
      <c r="Z240" t="s">
        <v>1479</v>
      </c>
      <c r="AA240" t="s">
        <v>1479</v>
      </c>
      <c r="AB240" t="s">
        <v>1480</v>
      </c>
      <c r="AC240" t="s">
        <v>1481</v>
      </c>
      <c r="AD240" t="s">
        <v>1482</v>
      </c>
      <c r="AE240" t="s">
        <v>1483</v>
      </c>
    </row>
    <row r="241" spans="1:31" hidden="1" x14ac:dyDescent="0.25">
      <c r="A241">
        <v>12.9659</v>
      </c>
      <c r="B241">
        <v>12.0661</v>
      </c>
      <c r="C241">
        <v>12.919499999999999</v>
      </c>
      <c r="D241">
        <v>13.6889</v>
      </c>
      <c r="E241" t="s">
        <v>27</v>
      </c>
      <c r="F241">
        <v>3</v>
      </c>
      <c r="I241" t="s">
        <v>28</v>
      </c>
      <c r="J241">
        <v>0.99993900000000002</v>
      </c>
      <c r="K241" s="1">
        <v>2.5695500000000002E-44</v>
      </c>
      <c r="L241">
        <v>189.1</v>
      </c>
      <c r="M241">
        <v>119.38</v>
      </c>
      <c r="N241">
        <v>189.1</v>
      </c>
      <c r="O241">
        <v>-1.223E-2</v>
      </c>
      <c r="P241">
        <v>112350000</v>
      </c>
      <c r="Q241">
        <v>108</v>
      </c>
      <c r="R241">
        <v>11.061400000000001</v>
      </c>
      <c r="S241">
        <v>20.108000000000001</v>
      </c>
      <c r="T241">
        <v>12.9427</v>
      </c>
      <c r="U241">
        <v>12.8775</v>
      </c>
      <c r="V241">
        <v>7.2305400000000004</v>
      </c>
      <c r="W241">
        <v>51.6404</v>
      </c>
      <c r="X241" t="s">
        <v>1484</v>
      </c>
      <c r="Y241" t="s">
        <v>1485</v>
      </c>
      <c r="Z241" t="s">
        <v>1486</v>
      </c>
      <c r="AA241" t="s">
        <v>1486</v>
      </c>
      <c r="AB241" t="s">
        <v>1487</v>
      </c>
      <c r="AC241" t="s">
        <v>1488</v>
      </c>
      <c r="AD241" t="s">
        <v>1489</v>
      </c>
      <c r="AE241" t="s">
        <v>1490</v>
      </c>
    </row>
    <row r="242" spans="1:31" x14ac:dyDescent="0.25">
      <c r="A242">
        <v>16.128599999999999</v>
      </c>
      <c r="B242">
        <v>15.6167</v>
      </c>
      <c r="C242">
        <v>15.8697</v>
      </c>
      <c r="D242">
        <v>16.127300000000002</v>
      </c>
      <c r="E242" t="s">
        <v>27</v>
      </c>
      <c r="F242">
        <v>3</v>
      </c>
      <c r="I242" t="s">
        <v>28</v>
      </c>
      <c r="J242">
        <v>0.99997000000000003</v>
      </c>
      <c r="K242">
        <v>2.46105E-2</v>
      </c>
      <c r="L242">
        <v>53.033999999999999</v>
      </c>
      <c r="M242">
        <v>10.712</v>
      </c>
      <c r="N242">
        <v>53.033999999999999</v>
      </c>
      <c r="O242">
        <v>1.4379999999999999</v>
      </c>
      <c r="P242">
        <v>5246300</v>
      </c>
      <c r="Q242">
        <v>109</v>
      </c>
      <c r="R242">
        <v>12.032400000000001</v>
      </c>
      <c r="S242">
        <v>19.507200000000001</v>
      </c>
      <c r="T242">
        <v>15.9991</v>
      </c>
      <c r="U242">
        <v>15.872</v>
      </c>
      <c r="V242">
        <v>3.63523</v>
      </c>
      <c r="W242">
        <v>63.7423</v>
      </c>
      <c r="X242" t="s">
        <v>1491</v>
      </c>
      <c r="Y242" t="s">
        <v>1492</v>
      </c>
      <c r="Z242" t="s">
        <v>1493</v>
      </c>
      <c r="AA242" t="s">
        <v>1493</v>
      </c>
      <c r="AB242" t="s">
        <v>1494</v>
      </c>
      <c r="AC242" t="s">
        <v>1495</v>
      </c>
      <c r="AD242" t="s">
        <v>1496</v>
      </c>
      <c r="AE242" t="s">
        <v>1497</v>
      </c>
    </row>
    <row r="243" spans="1:31" hidden="1" x14ac:dyDescent="0.25">
      <c r="A243">
        <v>14.1914</v>
      </c>
      <c r="B243">
        <v>13.287699999999999</v>
      </c>
      <c r="C243">
        <v>13.941599999999999</v>
      </c>
      <c r="D243">
        <v>13.4146</v>
      </c>
      <c r="E243" t="s">
        <v>27</v>
      </c>
      <c r="F243">
        <v>3</v>
      </c>
      <c r="I243" t="s">
        <v>28</v>
      </c>
      <c r="J243">
        <v>1</v>
      </c>
      <c r="K243" s="1">
        <v>6.1157099999999996E-6</v>
      </c>
      <c r="L243">
        <v>121.45</v>
      </c>
      <c r="M243">
        <v>73.826999999999998</v>
      </c>
      <c r="N243">
        <v>121.45</v>
      </c>
      <c r="O243">
        <v>3.9219999999999998E-2</v>
      </c>
      <c r="P243">
        <v>58448000</v>
      </c>
      <c r="Q243">
        <v>913</v>
      </c>
      <c r="R243">
        <v>13.4147</v>
      </c>
      <c r="S243">
        <v>20.5626</v>
      </c>
      <c r="T243">
        <v>14.0665</v>
      </c>
      <c r="U243">
        <v>13.351100000000001</v>
      </c>
      <c r="V243">
        <v>7.2115099999999996</v>
      </c>
      <c r="W243">
        <v>54.835299999999997</v>
      </c>
      <c r="X243" t="s">
        <v>1498</v>
      </c>
      <c r="Y243" t="s">
        <v>1499</v>
      </c>
      <c r="Z243" t="s">
        <v>1500</v>
      </c>
      <c r="AA243" t="s">
        <v>1500</v>
      </c>
      <c r="AB243" t="s">
        <v>1501</v>
      </c>
      <c r="AC243" t="s">
        <v>1502</v>
      </c>
      <c r="AD243" t="s">
        <v>1503</v>
      </c>
      <c r="AE243" t="s">
        <v>1504</v>
      </c>
    </row>
    <row r="244" spans="1:31" x14ac:dyDescent="0.25">
      <c r="A244">
        <v>14.4582</v>
      </c>
      <c r="B244">
        <v>13.9605</v>
      </c>
      <c r="C244">
        <v>14.4498</v>
      </c>
      <c r="D244">
        <v>14.5266</v>
      </c>
      <c r="E244" t="s">
        <v>27</v>
      </c>
      <c r="F244">
        <v>3</v>
      </c>
      <c r="I244" t="s">
        <v>28</v>
      </c>
      <c r="J244">
        <v>0.97964399999999996</v>
      </c>
      <c r="K244">
        <v>1.0933999999999999E-2</v>
      </c>
      <c r="L244">
        <v>94.537999999999997</v>
      </c>
      <c r="M244">
        <v>57.186</v>
      </c>
      <c r="N244">
        <v>94.537999999999997</v>
      </c>
      <c r="O244">
        <v>0.14627000000000001</v>
      </c>
      <c r="P244">
        <v>1205700</v>
      </c>
      <c r="Q244">
        <v>139</v>
      </c>
      <c r="R244">
        <v>10.539400000000001</v>
      </c>
      <c r="S244">
        <v>17.798100000000002</v>
      </c>
      <c r="T244">
        <v>14.454000000000001</v>
      </c>
      <c r="U244">
        <v>14.243499999999999</v>
      </c>
      <c r="V244">
        <v>3.55457</v>
      </c>
      <c r="W244">
        <v>57.395099999999999</v>
      </c>
      <c r="X244" t="s">
        <v>1505</v>
      </c>
      <c r="Y244" t="s">
        <v>1506</v>
      </c>
      <c r="Z244" t="s">
        <v>1507</v>
      </c>
      <c r="AA244" t="s">
        <v>1507</v>
      </c>
      <c r="AB244" t="s">
        <v>1508</v>
      </c>
      <c r="AC244" t="s">
        <v>1509</v>
      </c>
      <c r="AD244" t="s">
        <v>1510</v>
      </c>
      <c r="AE244" t="s">
        <v>1511</v>
      </c>
    </row>
    <row r="245" spans="1:31" x14ac:dyDescent="0.25">
      <c r="A245">
        <v>10.997299999999999</v>
      </c>
      <c r="B245">
        <v>10.7522</v>
      </c>
      <c r="C245">
        <v>12.632899999999999</v>
      </c>
      <c r="D245">
        <v>11.347099999999999</v>
      </c>
      <c r="E245" t="s">
        <v>27</v>
      </c>
      <c r="F245">
        <v>3</v>
      </c>
      <c r="I245" t="s">
        <v>28</v>
      </c>
      <c r="J245">
        <v>1</v>
      </c>
      <c r="K245">
        <v>5.1847000000000004E-4</v>
      </c>
      <c r="L245">
        <v>97.796999999999997</v>
      </c>
      <c r="M245">
        <v>46.023000000000003</v>
      </c>
      <c r="N245">
        <v>97.796999999999997</v>
      </c>
      <c r="O245">
        <v>0.14410000000000001</v>
      </c>
      <c r="P245">
        <v>2151600</v>
      </c>
      <c r="Q245">
        <v>50</v>
      </c>
      <c r="R245" t="s">
        <v>45</v>
      </c>
      <c r="S245">
        <v>17.672899999999998</v>
      </c>
      <c r="T245">
        <v>11.815099999999999</v>
      </c>
      <c r="U245">
        <v>11.0496</v>
      </c>
      <c r="V245">
        <v>6.6232300000000004</v>
      </c>
      <c r="W245">
        <v>45.729500000000002</v>
      </c>
      <c r="X245" t="s">
        <v>1512</v>
      </c>
      <c r="Y245" t="s">
        <v>1513</v>
      </c>
      <c r="Z245" t="s">
        <v>1514</v>
      </c>
      <c r="AA245" t="s">
        <v>1514</v>
      </c>
      <c r="AB245" t="s">
        <v>1515</v>
      </c>
      <c r="AC245" t="s">
        <v>1516</v>
      </c>
      <c r="AD245" t="s">
        <v>1517</v>
      </c>
      <c r="AE245" t="s">
        <v>1518</v>
      </c>
    </row>
    <row r="246" spans="1:31" x14ac:dyDescent="0.25">
      <c r="A246">
        <v>11.2928</v>
      </c>
      <c r="B246">
        <v>10.008599999999999</v>
      </c>
      <c r="C246">
        <v>10.9999</v>
      </c>
      <c r="D246">
        <v>11.4214</v>
      </c>
      <c r="E246" t="s">
        <v>27</v>
      </c>
      <c r="F246">
        <v>3</v>
      </c>
      <c r="I246" t="s">
        <v>28</v>
      </c>
      <c r="J246">
        <v>0.99690299999999998</v>
      </c>
      <c r="K246">
        <v>2.09998E-4</v>
      </c>
      <c r="L246">
        <v>111.27</v>
      </c>
      <c r="M246">
        <v>72.244</v>
      </c>
      <c r="N246">
        <v>111.27</v>
      </c>
      <c r="O246">
        <v>-0.26144000000000001</v>
      </c>
      <c r="P246">
        <v>1865900</v>
      </c>
      <c r="Q246">
        <v>95</v>
      </c>
      <c r="R246" t="s">
        <v>45</v>
      </c>
      <c r="S246">
        <v>16.656600000000001</v>
      </c>
      <c r="T246">
        <v>11.1463</v>
      </c>
      <c r="U246">
        <v>10.715</v>
      </c>
      <c r="V246">
        <v>5.9416200000000003</v>
      </c>
      <c r="W246">
        <v>43.722700000000003</v>
      </c>
      <c r="X246" t="s">
        <v>1519</v>
      </c>
      <c r="Y246">
        <v>95</v>
      </c>
      <c r="Z246" t="s">
        <v>1519</v>
      </c>
      <c r="AA246" t="s">
        <v>1519</v>
      </c>
      <c r="AC246" t="s">
        <v>1520</v>
      </c>
      <c r="AD246" t="s">
        <v>1521</v>
      </c>
      <c r="AE246" t="s">
        <v>1522</v>
      </c>
    </row>
    <row r="247" spans="1:31" x14ac:dyDescent="0.25">
      <c r="A247">
        <v>13.287699999999999</v>
      </c>
      <c r="B247">
        <v>12.489000000000001</v>
      </c>
      <c r="C247">
        <v>13.277200000000001</v>
      </c>
      <c r="D247">
        <v>13.1013</v>
      </c>
      <c r="E247" t="s">
        <v>27</v>
      </c>
      <c r="F247">
        <v>2</v>
      </c>
      <c r="I247" t="s">
        <v>28</v>
      </c>
      <c r="J247">
        <v>0.99338099999999996</v>
      </c>
      <c r="K247" s="1">
        <v>1.4061100000000001E-22</v>
      </c>
      <c r="L247">
        <v>172.92</v>
      </c>
      <c r="M247">
        <v>76.212999999999994</v>
      </c>
      <c r="N247">
        <v>172.92</v>
      </c>
      <c r="O247">
        <v>-0.12822</v>
      </c>
      <c r="P247">
        <v>7136900</v>
      </c>
      <c r="Q247">
        <v>510</v>
      </c>
      <c r="R247">
        <v>10.4244</v>
      </c>
      <c r="S247">
        <v>17.840299999999999</v>
      </c>
      <c r="T247">
        <v>13.282400000000001</v>
      </c>
      <c r="U247">
        <v>12.795199999999999</v>
      </c>
      <c r="V247">
        <v>5.0451100000000002</v>
      </c>
      <c r="W247">
        <v>52.155200000000001</v>
      </c>
      <c r="X247" t="s">
        <v>1523</v>
      </c>
      <c r="Y247" t="s">
        <v>1524</v>
      </c>
      <c r="Z247" t="s">
        <v>1525</v>
      </c>
      <c r="AA247" t="s">
        <v>1525</v>
      </c>
      <c r="AB247" t="s">
        <v>1526</v>
      </c>
      <c r="AC247" t="s">
        <v>1527</v>
      </c>
      <c r="AD247" t="s">
        <v>1528</v>
      </c>
      <c r="AE247" t="s">
        <v>1529</v>
      </c>
    </row>
    <row r="248" spans="1:31" hidden="1" x14ac:dyDescent="0.25">
      <c r="A248">
        <v>13.008100000000001</v>
      </c>
      <c r="B248">
        <v>12.325799999999999</v>
      </c>
      <c r="C248">
        <v>13.0076</v>
      </c>
      <c r="D248">
        <v>11.976800000000001</v>
      </c>
      <c r="E248" t="s">
        <v>27</v>
      </c>
      <c r="F248">
        <v>3</v>
      </c>
      <c r="I248" t="s">
        <v>28</v>
      </c>
      <c r="J248">
        <v>0.99995800000000001</v>
      </c>
      <c r="K248" s="1">
        <v>7.0217999999999998E-21</v>
      </c>
      <c r="L248">
        <v>160.44999999999999</v>
      </c>
      <c r="M248">
        <v>131.16999999999999</v>
      </c>
      <c r="N248">
        <v>160.44999999999999</v>
      </c>
      <c r="O248">
        <v>0.40639999999999998</v>
      </c>
      <c r="P248">
        <v>10714000</v>
      </c>
      <c r="Q248">
        <v>291</v>
      </c>
      <c r="R248">
        <v>11.368</v>
      </c>
      <c r="S248">
        <v>19.210699999999999</v>
      </c>
      <c r="T248">
        <v>13.0078</v>
      </c>
      <c r="U248">
        <v>12.151300000000001</v>
      </c>
      <c r="V248">
        <v>7.0593599999999999</v>
      </c>
      <c r="W248">
        <v>50.318199999999997</v>
      </c>
      <c r="X248" t="s">
        <v>1530</v>
      </c>
      <c r="Y248" t="s">
        <v>1531</v>
      </c>
      <c r="Z248" t="s">
        <v>1532</v>
      </c>
      <c r="AA248" t="s">
        <v>1532</v>
      </c>
      <c r="AB248" t="s">
        <v>1533</v>
      </c>
      <c r="AC248" t="s">
        <v>1534</v>
      </c>
      <c r="AD248" t="s">
        <v>1535</v>
      </c>
      <c r="AE248" t="s">
        <v>1536</v>
      </c>
    </row>
    <row r="249" spans="1:31" x14ac:dyDescent="0.25">
      <c r="A249">
        <v>13.3192</v>
      </c>
      <c r="B249">
        <v>12.5366</v>
      </c>
      <c r="C249">
        <v>12.446400000000001</v>
      </c>
      <c r="D249">
        <v>12.637</v>
      </c>
      <c r="E249" t="s">
        <v>27</v>
      </c>
      <c r="F249">
        <v>3</v>
      </c>
      <c r="I249" t="s">
        <v>28</v>
      </c>
      <c r="J249">
        <v>1</v>
      </c>
      <c r="K249">
        <v>2.7298399999999999E-3</v>
      </c>
      <c r="L249">
        <v>92.935000000000002</v>
      </c>
      <c r="M249">
        <v>41.238999999999997</v>
      </c>
      <c r="N249">
        <v>92.935000000000002</v>
      </c>
      <c r="O249">
        <v>-0.33485999999999999</v>
      </c>
      <c r="P249">
        <v>2089900</v>
      </c>
      <c r="Q249">
        <v>295</v>
      </c>
      <c r="R249">
        <v>9.2423400000000004</v>
      </c>
      <c r="S249">
        <v>17.474299999999999</v>
      </c>
      <c r="T249">
        <v>12.8828</v>
      </c>
      <c r="U249">
        <v>12.5868</v>
      </c>
      <c r="V249">
        <v>4.8875099999999998</v>
      </c>
      <c r="W249">
        <v>50.939300000000003</v>
      </c>
      <c r="X249" t="s">
        <v>1537</v>
      </c>
      <c r="Y249" t="s">
        <v>1538</v>
      </c>
      <c r="Z249" t="s">
        <v>1539</v>
      </c>
      <c r="AA249" t="s">
        <v>1539</v>
      </c>
      <c r="AB249" t="s">
        <v>1540</v>
      </c>
      <c r="AC249" t="s">
        <v>1541</v>
      </c>
      <c r="AD249" t="s">
        <v>1542</v>
      </c>
      <c r="AE249" t="s">
        <v>1543</v>
      </c>
    </row>
    <row r="250" spans="1:31" x14ac:dyDescent="0.25">
      <c r="A250">
        <v>19.010000000000002</v>
      </c>
      <c r="B250">
        <v>15.802300000000001</v>
      </c>
      <c r="C250">
        <v>18.895900000000001</v>
      </c>
      <c r="D250">
        <v>15.660600000000001</v>
      </c>
      <c r="E250" t="s">
        <v>27</v>
      </c>
      <c r="F250">
        <v>3</v>
      </c>
      <c r="I250" t="s">
        <v>28</v>
      </c>
      <c r="J250">
        <v>1</v>
      </c>
      <c r="K250">
        <v>1.55835E-2</v>
      </c>
      <c r="L250">
        <v>76.227999999999994</v>
      </c>
      <c r="M250">
        <v>27.131</v>
      </c>
      <c r="N250">
        <v>76.227999999999994</v>
      </c>
      <c r="O250">
        <v>8.4137000000000003E-2</v>
      </c>
      <c r="P250">
        <v>102400000</v>
      </c>
      <c r="Q250">
        <v>663</v>
      </c>
      <c r="R250">
        <v>14.9382</v>
      </c>
      <c r="S250">
        <v>21.4313</v>
      </c>
      <c r="T250">
        <v>18.952999999999999</v>
      </c>
      <c r="U250">
        <v>15.731400000000001</v>
      </c>
      <c r="V250">
        <v>5.6998899999999999</v>
      </c>
      <c r="W250">
        <v>69.368700000000004</v>
      </c>
      <c r="X250" t="s">
        <v>1544</v>
      </c>
      <c r="Y250" t="s">
        <v>1545</v>
      </c>
      <c r="Z250" t="s">
        <v>1546</v>
      </c>
      <c r="AA250" t="s">
        <v>1547</v>
      </c>
      <c r="AB250" t="s">
        <v>1548</v>
      </c>
      <c r="AC250" t="s">
        <v>1549</v>
      </c>
      <c r="AD250" t="s">
        <v>1550</v>
      </c>
      <c r="AE250" t="s">
        <v>1551</v>
      </c>
    </row>
    <row r="251" spans="1:31" x14ac:dyDescent="0.25">
      <c r="A251">
        <v>14.3103</v>
      </c>
      <c r="B251">
        <v>13.190300000000001</v>
      </c>
      <c r="C251">
        <v>13.5594</v>
      </c>
      <c r="D251">
        <v>14.1738</v>
      </c>
      <c r="E251" t="s">
        <v>27</v>
      </c>
      <c r="F251">
        <v>3</v>
      </c>
      <c r="I251" t="s">
        <v>28</v>
      </c>
      <c r="J251">
        <v>1</v>
      </c>
      <c r="K251" s="1">
        <v>9.7320800000000007E-7</v>
      </c>
      <c r="L251">
        <v>113.63</v>
      </c>
      <c r="M251">
        <v>70.820999999999998</v>
      </c>
      <c r="N251">
        <v>113.63</v>
      </c>
      <c r="O251">
        <v>-0.55095000000000005</v>
      </c>
      <c r="P251">
        <v>6291100</v>
      </c>
      <c r="Q251">
        <v>491</v>
      </c>
      <c r="R251">
        <v>12.0725</v>
      </c>
      <c r="S251">
        <v>18.6633</v>
      </c>
      <c r="T251">
        <v>13.934799999999999</v>
      </c>
      <c r="U251">
        <v>13.682</v>
      </c>
      <c r="V251">
        <v>4.9813200000000002</v>
      </c>
      <c r="W251">
        <v>55.233699999999999</v>
      </c>
      <c r="X251" t="s">
        <v>1552</v>
      </c>
      <c r="Y251" t="s">
        <v>1553</v>
      </c>
      <c r="Z251" t="s">
        <v>1554</v>
      </c>
      <c r="AA251" t="s">
        <v>1554</v>
      </c>
      <c r="AB251" t="s">
        <v>1555</v>
      </c>
      <c r="AC251" t="s">
        <v>1556</v>
      </c>
      <c r="AD251" t="s">
        <v>1557</v>
      </c>
      <c r="AE251" t="s">
        <v>1558</v>
      </c>
    </row>
    <row r="252" spans="1:31" x14ac:dyDescent="0.25">
      <c r="A252">
        <v>14.727499999999999</v>
      </c>
      <c r="B252">
        <v>14.2766</v>
      </c>
      <c r="C252">
        <v>14.250400000000001</v>
      </c>
      <c r="D252">
        <v>13.721</v>
      </c>
      <c r="E252" t="s">
        <v>27</v>
      </c>
      <c r="F252">
        <v>3</v>
      </c>
      <c r="I252" t="s">
        <v>28</v>
      </c>
      <c r="J252">
        <v>0.99843400000000004</v>
      </c>
      <c r="K252" s="1">
        <v>4.1226400000000004E-6</v>
      </c>
      <c r="L252">
        <v>120.32</v>
      </c>
      <c r="M252">
        <v>78.197999999999993</v>
      </c>
      <c r="N252">
        <v>120.32</v>
      </c>
      <c r="O252">
        <v>-0.20130000000000001</v>
      </c>
      <c r="P252">
        <v>2944600</v>
      </c>
      <c r="Q252">
        <v>30</v>
      </c>
      <c r="R252">
        <v>11.7638</v>
      </c>
      <c r="S252">
        <v>18.8795</v>
      </c>
      <c r="T252">
        <v>14.489000000000001</v>
      </c>
      <c r="U252">
        <v>13.998799999999999</v>
      </c>
      <c r="V252">
        <v>4.8807299999999998</v>
      </c>
      <c r="W252">
        <v>56.975499999999997</v>
      </c>
      <c r="X252" t="s">
        <v>1559</v>
      </c>
      <c r="Y252" t="s">
        <v>1560</v>
      </c>
      <c r="Z252" t="s">
        <v>1561</v>
      </c>
      <c r="AA252" t="s">
        <v>1561</v>
      </c>
      <c r="AB252" t="s">
        <v>1562</v>
      </c>
      <c r="AC252" t="s">
        <v>1563</v>
      </c>
      <c r="AD252" t="s">
        <v>1564</v>
      </c>
      <c r="AE252" t="s">
        <v>1565</v>
      </c>
    </row>
    <row r="253" spans="1:31" hidden="1" x14ac:dyDescent="0.25">
      <c r="A253">
        <v>10.9116</v>
      </c>
      <c r="B253">
        <v>10.9429</v>
      </c>
      <c r="C253">
        <v>11.085900000000001</v>
      </c>
      <c r="D253">
        <v>10.3916</v>
      </c>
      <c r="E253" t="s">
        <v>27</v>
      </c>
      <c r="F253">
        <v>3</v>
      </c>
      <c r="I253" t="s">
        <v>28</v>
      </c>
      <c r="J253">
        <v>1</v>
      </c>
      <c r="K253" s="1">
        <v>1.2978200000000001E-5</v>
      </c>
      <c r="L253">
        <v>94.837999999999994</v>
      </c>
      <c r="M253">
        <v>60.222999999999999</v>
      </c>
      <c r="N253">
        <v>94.837999999999994</v>
      </c>
      <c r="O253">
        <v>-0.31852000000000003</v>
      </c>
      <c r="P253">
        <v>5359700</v>
      </c>
      <c r="Q253">
        <v>28</v>
      </c>
      <c r="R253" t="s">
        <v>45</v>
      </c>
      <c r="S253">
        <v>18.127800000000001</v>
      </c>
      <c r="T253">
        <v>10.998799999999999</v>
      </c>
      <c r="U253">
        <v>10.667199999999999</v>
      </c>
      <c r="V253">
        <v>7.4606000000000003</v>
      </c>
      <c r="W253">
        <v>43.332000000000001</v>
      </c>
      <c r="X253" t="s">
        <v>1566</v>
      </c>
      <c r="Y253" t="s">
        <v>1567</v>
      </c>
      <c r="Z253" t="s">
        <v>1568</v>
      </c>
      <c r="AA253" t="s">
        <v>1568</v>
      </c>
      <c r="AB253" t="s">
        <v>1569</v>
      </c>
      <c r="AC253" t="s">
        <v>1570</v>
      </c>
      <c r="AD253" t="s">
        <v>1571</v>
      </c>
      <c r="AE253" t="s">
        <v>1572</v>
      </c>
    </row>
    <row r="254" spans="1:31" x14ac:dyDescent="0.25">
      <c r="A254">
        <v>11.250999999999999</v>
      </c>
      <c r="B254">
        <v>11.156599999999999</v>
      </c>
      <c r="C254">
        <v>11.3056</v>
      </c>
      <c r="D254">
        <v>11.4034</v>
      </c>
      <c r="E254" t="s">
        <v>27</v>
      </c>
      <c r="F254">
        <v>3</v>
      </c>
      <c r="I254" t="s">
        <v>28</v>
      </c>
      <c r="J254">
        <v>0.98822699999999997</v>
      </c>
      <c r="K254" s="1">
        <v>4.9500800000000001E-10</v>
      </c>
      <c r="L254">
        <v>124.08</v>
      </c>
      <c r="M254">
        <v>86.9</v>
      </c>
      <c r="N254">
        <v>124.08</v>
      </c>
      <c r="O254">
        <v>0.63490000000000002</v>
      </c>
      <c r="P254">
        <v>6178700</v>
      </c>
      <c r="Q254">
        <v>204</v>
      </c>
      <c r="R254" t="s">
        <v>45</v>
      </c>
      <c r="S254">
        <v>17.2788</v>
      </c>
      <c r="T254">
        <v>11.2783</v>
      </c>
      <c r="U254">
        <v>11.28</v>
      </c>
      <c r="V254">
        <v>5.9987399999999997</v>
      </c>
      <c r="W254">
        <v>45.116599999999998</v>
      </c>
      <c r="X254" t="s">
        <v>1573</v>
      </c>
      <c r="Y254" t="s">
        <v>1574</v>
      </c>
      <c r="Z254" t="s">
        <v>1575</v>
      </c>
      <c r="AA254" t="s">
        <v>1575</v>
      </c>
      <c r="AB254" t="s">
        <v>1576</v>
      </c>
      <c r="AC254" t="s">
        <v>1577</v>
      </c>
      <c r="AD254" t="s">
        <v>1578</v>
      </c>
      <c r="AE254" t="s">
        <v>1579</v>
      </c>
    </row>
    <row r="255" spans="1:31" x14ac:dyDescent="0.25">
      <c r="A255">
        <v>14.592000000000001</v>
      </c>
      <c r="B255">
        <v>13.973800000000001</v>
      </c>
      <c r="C255">
        <v>14.218400000000001</v>
      </c>
      <c r="D255">
        <v>13.8634</v>
      </c>
      <c r="E255" t="s">
        <v>27</v>
      </c>
      <c r="F255">
        <v>3</v>
      </c>
      <c r="I255" t="s">
        <v>28</v>
      </c>
      <c r="J255">
        <v>0.99999499999999997</v>
      </c>
      <c r="K255" s="1">
        <v>1.46665E-22</v>
      </c>
      <c r="L255">
        <v>167.89</v>
      </c>
      <c r="M255">
        <v>120.18</v>
      </c>
      <c r="N255">
        <v>167.89</v>
      </c>
      <c r="O255">
        <v>-0.13350999999999999</v>
      </c>
      <c r="P255">
        <v>9769200</v>
      </c>
      <c r="Q255">
        <v>75</v>
      </c>
      <c r="R255">
        <v>10.7225</v>
      </c>
      <c r="S255">
        <v>19.286200000000001</v>
      </c>
      <c r="T255">
        <v>14.405200000000001</v>
      </c>
      <c r="U255">
        <v>13.9186</v>
      </c>
      <c r="V255">
        <v>5.3676000000000004</v>
      </c>
      <c r="W255">
        <v>56.6477</v>
      </c>
      <c r="X255" t="s">
        <v>1580</v>
      </c>
      <c r="Y255" t="s">
        <v>1581</v>
      </c>
      <c r="Z255" t="s">
        <v>1582</v>
      </c>
      <c r="AA255" t="s">
        <v>1582</v>
      </c>
      <c r="AB255" t="s">
        <v>1583</v>
      </c>
      <c r="AC255" t="s">
        <v>1584</v>
      </c>
      <c r="AD255" t="s">
        <v>1585</v>
      </c>
      <c r="AE255" t="s">
        <v>1586</v>
      </c>
    </row>
    <row r="256" spans="1:31" hidden="1" x14ac:dyDescent="0.25">
      <c r="A256">
        <v>15.0655</v>
      </c>
      <c r="B256">
        <v>13.982100000000001</v>
      </c>
      <c r="C256">
        <v>14.6418</v>
      </c>
      <c r="D256">
        <v>14.581099999999999</v>
      </c>
      <c r="E256" t="s">
        <v>27</v>
      </c>
      <c r="F256">
        <v>3</v>
      </c>
      <c r="I256" t="s">
        <v>28</v>
      </c>
      <c r="J256">
        <v>1</v>
      </c>
      <c r="K256" s="1">
        <v>4.6308999999999998E-9</v>
      </c>
      <c r="L256">
        <v>143.12</v>
      </c>
      <c r="M256">
        <v>75.128</v>
      </c>
      <c r="N256">
        <v>109.16</v>
      </c>
      <c r="O256">
        <v>0.13420000000000001</v>
      </c>
      <c r="P256">
        <v>128150000</v>
      </c>
      <c r="Q256">
        <v>38</v>
      </c>
      <c r="R256">
        <v>14.14</v>
      </c>
      <c r="S256">
        <v>21.495699999999999</v>
      </c>
      <c r="T256">
        <v>14.8536</v>
      </c>
      <c r="U256">
        <v>14.281599999999999</v>
      </c>
      <c r="V256">
        <v>7.2140599999999999</v>
      </c>
      <c r="W256">
        <v>58.270400000000002</v>
      </c>
      <c r="X256" t="s">
        <v>1587</v>
      </c>
      <c r="Y256" t="s">
        <v>1588</v>
      </c>
      <c r="Z256" t="s">
        <v>1589</v>
      </c>
      <c r="AA256" t="s">
        <v>1589</v>
      </c>
      <c r="AB256" t="s">
        <v>1590</v>
      </c>
      <c r="AC256" t="s">
        <v>1591</v>
      </c>
      <c r="AD256" t="s">
        <v>1592</v>
      </c>
      <c r="AE256" t="s">
        <v>1593</v>
      </c>
    </row>
    <row r="257" spans="1:31" hidden="1" x14ac:dyDescent="0.25">
      <c r="A257">
        <v>12.6896</v>
      </c>
      <c r="B257">
        <v>12.372</v>
      </c>
      <c r="C257">
        <v>12.7189</v>
      </c>
      <c r="D257">
        <v>10.942</v>
      </c>
      <c r="E257" t="s">
        <v>27</v>
      </c>
      <c r="F257">
        <v>3</v>
      </c>
      <c r="I257" t="s">
        <v>28</v>
      </c>
      <c r="J257">
        <v>0.99715299999999996</v>
      </c>
      <c r="K257" s="1">
        <v>1.7003300000000002E-30</v>
      </c>
      <c r="L257">
        <v>181.67</v>
      </c>
      <c r="M257">
        <v>107.8</v>
      </c>
      <c r="N257">
        <v>181.67</v>
      </c>
      <c r="O257">
        <v>-0.16853000000000001</v>
      </c>
      <c r="P257">
        <v>6294900</v>
      </c>
      <c r="Q257">
        <v>14</v>
      </c>
      <c r="R257">
        <v>12.252800000000001</v>
      </c>
      <c r="S257">
        <v>18.605799999999999</v>
      </c>
      <c r="T257">
        <v>12.7043</v>
      </c>
      <c r="U257">
        <v>11.657</v>
      </c>
      <c r="V257">
        <v>6.9488500000000002</v>
      </c>
      <c r="W257">
        <v>48.7226</v>
      </c>
      <c r="X257" t="s">
        <v>1594</v>
      </c>
      <c r="Y257" t="s">
        <v>1595</v>
      </c>
      <c r="Z257" t="s">
        <v>1596</v>
      </c>
      <c r="AA257" t="s">
        <v>1596</v>
      </c>
      <c r="AB257" t="s">
        <v>1597</v>
      </c>
      <c r="AC257" t="s">
        <v>1598</v>
      </c>
      <c r="AD257" t="s">
        <v>1599</v>
      </c>
      <c r="AE257" t="s">
        <v>1600</v>
      </c>
    </row>
    <row r="258" spans="1:31" x14ac:dyDescent="0.25">
      <c r="A258">
        <v>14.6419</v>
      </c>
      <c r="B258">
        <v>14.149699999999999</v>
      </c>
      <c r="C258">
        <v>14.8588</v>
      </c>
      <c r="D258">
        <v>14.729100000000001</v>
      </c>
      <c r="E258" t="s">
        <v>27</v>
      </c>
      <c r="F258">
        <v>3</v>
      </c>
      <c r="I258" t="s">
        <v>28</v>
      </c>
      <c r="J258">
        <v>0.99987400000000004</v>
      </c>
      <c r="K258" s="1">
        <v>2.5678999999999998E-56</v>
      </c>
      <c r="L258">
        <v>209.33</v>
      </c>
      <c r="M258">
        <v>164.95</v>
      </c>
      <c r="N258">
        <v>105</v>
      </c>
      <c r="O258">
        <v>0.10259</v>
      </c>
      <c r="P258">
        <v>20515000</v>
      </c>
      <c r="Q258">
        <v>84</v>
      </c>
      <c r="R258">
        <v>13.613899999999999</v>
      </c>
      <c r="S258">
        <v>20.143599999999999</v>
      </c>
      <c r="T258">
        <v>14.750400000000001</v>
      </c>
      <c r="U258">
        <v>14.439399999999999</v>
      </c>
      <c r="V258">
        <v>5.7042000000000002</v>
      </c>
      <c r="W258">
        <v>58.3795</v>
      </c>
      <c r="X258" t="s">
        <v>1601</v>
      </c>
      <c r="Y258" t="s">
        <v>1602</v>
      </c>
      <c r="Z258" t="s">
        <v>1603</v>
      </c>
      <c r="AA258" t="s">
        <v>1603</v>
      </c>
      <c r="AB258" t="s">
        <v>1604</v>
      </c>
      <c r="AC258" t="s">
        <v>1605</v>
      </c>
      <c r="AD258" t="s">
        <v>1606</v>
      </c>
      <c r="AE258" t="s">
        <v>1607</v>
      </c>
    </row>
    <row r="259" spans="1:31" x14ac:dyDescent="0.25">
      <c r="A259">
        <v>13.0084</v>
      </c>
      <c r="B259">
        <v>13.668699999999999</v>
      </c>
      <c r="C259">
        <v>12.9992</v>
      </c>
      <c r="D259">
        <v>13.761799999999999</v>
      </c>
      <c r="E259" t="s">
        <v>27</v>
      </c>
      <c r="F259">
        <v>2</v>
      </c>
      <c r="I259" t="s">
        <v>28</v>
      </c>
      <c r="J259">
        <v>0.99999800000000005</v>
      </c>
      <c r="K259">
        <v>1.04514E-2</v>
      </c>
      <c r="L259">
        <v>79.489000000000004</v>
      </c>
      <c r="M259">
        <v>37.246000000000002</v>
      </c>
      <c r="N259">
        <v>79.489000000000004</v>
      </c>
      <c r="O259">
        <v>-0.33151999999999998</v>
      </c>
      <c r="P259">
        <v>1279600</v>
      </c>
      <c r="Q259">
        <v>253</v>
      </c>
      <c r="R259" t="s">
        <v>45</v>
      </c>
      <c r="S259">
        <v>17.351500000000001</v>
      </c>
      <c r="T259">
        <v>13.0038</v>
      </c>
      <c r="U259">
        <v>13.715199999999999</v>
      </c>
      <c r="V259">
        <v>3.63626</v>
      </c>
      <c r="W259">
        <v>53.438099999999999</v>
      </c>
      <c r="X259" t="s">
        <v>1608</v>
      </c>
      <c r="Y259" t="s">
        <v>1609</v>
      </c>
      <c r="Z259" t="s">
        <v>1610</v>
      </c>
      <c r="AA259" t="s">
        <v>1610</v>
      </c>
      <c r="AB259" t="s">
        <v>1611</v>
      </c>
      <c r="AC259" t="s">
        <v>1612</v>
      </c>
      <c r="AD259" t="s">
        <v>1613</v>
      </c>
      <c r="AE259" t="s">
        <v>1614</v>
      </c>
    </row>
    <row r="260" spans="1:31" x14ac:dyDescent="0.25">
      <c r="A260">
        <v>14.0701</v>
      </c>
      <c r="B260">
        <v>14.379799999999999</v>
      </c>
      <c r="C260">
        <v>13.9155</v>
      </c>
      <c r="D260">
        <v>14.051500000000001</v>
      </c>
      <c r="E260" t="s">
        <v>27</v>
      </c>
      <c r="F260">
        <v>3</v>
      </c>
      <c r="I260" t="s">
        <v>28</v>
      </c>
      <c r="J260">
        <v>1</v>
      </c>
      <c r="K260">
        <v>1.6486599999999999E-3</v>
      </c>
      <c r="L260">
        <v>90.793000000000006</v>
      </c>
      <c r="M260">
        <v>49.850999999999999</v>
      </c>
      <c r="N260">
        <v>90.793000000000006</v>
      </c>
      <c r="O260">
        <v>-1.9313E-2</v>
      </c>
      <c r="P260">
        <v>11854000</v>
      </c>
      <c r="Q260">
        <v>175</v>
      </c>
      <c r="R260">
        <v>12.3344</v>
      </c>
      <c r="S260">
        <v>20.0731</v>
      </c>
      <c r="T260">
        <v>13.992800000000001</v>
      </c>
      <c r="U260">
        <v>14.2157</v>
      </c>
      <c r="V260">
        <v>5.8574599999999997</v>
      </c>
      <c r="W260">
        <v>56.417000000000002</v>
      </c>
      <c r="X260" t="s">
        <v>1615</v>
      </c>
      <c r="Y260">
        <v>175</v>
      </c>
      <c r="Z260" t="s">
        <v>1615</v>
      </c>
      <c r="AA260" t="s">
        <v>1615</v>
      </c>
      <c r="AB260" t="s">
        <v>1616</v>
      </c>
      <c r="AC260" t="s">
        <v>1617</v>
      </c>
      <c r="AD260" t="s">
        <v>1618</v>
      </c>
      <c r="AE260" t="s">
        <v>1619</v>
      </c>
    </row>
    <row r="261" spans="1:31" hidden="1" x14ac:dyDescent="0.25">
      <c r="A261">
        <v>15.5847</v>
      </c>
      <c r="B261">
        <v>15.549300000000001</v>
      </c>
      <c r="C261">
        <v>15.5617</v>
      </c>
      <c r="D261">
        <v>16.1492</v>
      </c>
      <c r="E261" t="s">
        <v>27</v>
      </c>
      <c r="F261">
        <v>2</v>
      </c>
      <c r="I261" t="s">
        <v>28</v>
      </c>
      <c r="J261">
        <v>1</v>
      </c>
      <c r="K261" s="1">
        <v>8.2066199999999999E-9</v>
      </c>
      <c r="L261">
        <v>138.54</v>
      </c>
      <c r="M261">
        <v>54.305</v>
      </c>
      <c r="N261">
        <v>138.54</v>
      </c>
      <c r="O261">
        <v>-7.3305999999999996E-2</v>
      </c>
      <c r="P261">
        <v>132720000</v>
      </c>
      <c r="Q261">
        <v>256</v>
      </c>
      <c r="R261">
        <v>15.6256</v>
      </c>
      <c r="S261">
        <v>22.7319</v>
      </c>
      <c r="T261">
        <v>15.5732</v>
      </c>
      <c r="U261">
        <v>15.8492</v>
      </c>
      <c r="V261">
        <v>6.8826499999999999</v>
      </c>
      <c r="W261">
        <v>62.844799999999999</v>
      </c>
      <c r="X261" t="s">
        <v>1615</v>
      </c>
      <c r="Y261">
        <v>256</v>
      </c>
      <c r="Z261" t="s">
        <v>1615</v>
      </c>
      <c r="AA261" t="s">
        <v>1615</v>
      </c>
      <c r="AB261" t="s">
        <v>1616</v>
      </c>
      <c r="AC261" t="s">
        <v>1617</v>
      </c>
      <c r="AD261" t="s">
        <v>1620</v>
      </c>
      <c r="AE261" t="s">
        <v>1621</v>
      </c>
    </row>
    <row r="262" spans="1:31" x14ac:dyDescent="0.25">
      <c r="A262">
        <v>15.6211</v>
      </c>
      <c r="B262">
        <v>15.3971</v>
      </c>
      <c r="C262">
        <v>15.893700000000001</v>
      </c>
      <c r="D262">
        <v>15.775399999999999</v>
      </c>
      <c r="E262" t="s">
        <v>27</v>
      </c>
      <c r="F262">
        <v>4</v>
      </c>
      <c r="I262" t="s">
        <v>28</v>
      </c>
      <c r="J262">
        <v>0.93499200000000005</v>
      </c>
      <c r="K262" s="1">
        <v>7.6164300000000004E-16</v>
      </c>
      <c r="L262">
        <v>144.18</v>
      </c>
      <c r="M262">
        <v>107.09</v>
      </c>
      <c r="N262">
        <v>73.346000000000004</v>
      </c>
      <c r="O262">
        <v>0.30640000000000001</v>
      </c>
      <c r="P262">
        <v>29775000</v>
      </c>
      <c r="Q262">
        <v>605</v>
      </c>
      <c r="R262">
        <v>11.7719</v>
      </c>
      <c r="S262">
        <v>19.9239</v>
      </c>
      <c r="T262">
        <v>15.757400000000001</v>
      </c>
      <c r="U262">
        <v>15.5862</v>
      </c>
      <c r="V262">
        <v>4.3376900000000003</v>
      </c>
      <c r="W262">
        <v>62.6873</v>
      </c>
      <c r="X262" t="s">
        <v>1622</v>
      </c>
      <c r="Y262">
        <v>605</v>
      </c>
      <c r="Z262" t="s">
        <v>1622</v>
      </c>
      <c r="AA262" t="s">
        <v>1622</v>
      </c>
      <c r="AB262" t="s">
        <v>1623</v>
      </c>
      <c r="AC262" t="s">
        <v>1624</v>
      </c>
      <c r="AD262" t="s">
        <v>1625</v>
      </c>
      <c r="AE262" t="s">
        <v>1626</v>
      </c>
    </row>
    <row r="263" spans="1:31" x14ac:dyDescent="0.25">
      <c r="A263">
        <v>12.373699999999999</v>
      </c>
      <c r="B263">
        <v>10.4856</v>
      </c>
      <c r="C263">
        <v>11.496700000000001</v>
      </c>
      <c r="D263">
        <v>11.391500000000001</v>
      </c>
      <c r="E263" t="s">
        <v>27</v>
      </c>
      <c r="F263">
        <v>3</v>
      </c>
      <c r="I263" t="s">
        <v>28</v>
      </c>
      <c r="J263">
        <v>0.826677</v>
      </c>
      <c r="K263" s="1">
        <v>1.3753400000000001E-13</v>
      </c>
      <c r="L263">
        <v>147.83000000000001</v>
      </c>
      <c r="M263">
        <v>102.86</v>
      </c>
      <c r="N263">
        <v>147.83000000000001</v>
      </c>
      <c r="O263">
        <v>-0.59541999999999995</v>
      </c>
      <c r="P263">
        <v>6162300</v>
      </c>
      <c r="Q263">
        <v>660</v>
      </c>
      <c r="R263">
        <v>10.6119</v>
      </c>
      <c r="S263">
        <v>17.4894</v>
      </c>
      <c r="T263">
        <v>11.9352</v>
      </c>
      <c r="U263">
        <v>10.938499999999999</v>
      </c>
      <c r="V263">
        <v>6.5508800000000003</v>
      </c>
      <c r="W263">
        <v>45.747500000000002</v>
      </c>
      <c r="X263" t="s">
        <v>1627</v>
      </c>
      <c r="Y263">
        <v>660</v>
      </c>
      <c r="Z263" t="s">
        <v>1627</v>
      </c>
      <c r="AA263" t="s">
        <v>1627</v>
      </c>
      <c r="AB263" t="s">
        <v>1628</v>
      </c>
      <c r="AC263" t="s">
        <v>1629</v>
      </c>
      <c r="AD263" t="s">
        <v>1630</v>
      </c>
      <c r="AE263" t="s">
        <v>1631</v>
      </c>
    </row>
    <row r="264" spans="1:31" x14ac:dyDescent="0.25">
      <c r="A264">
        <v>15.3263</v>
      </c>
      <c r="B264">
        <v>16.6798</v>
      </c>
      <c r="C264">
        <v>15.5307</v>
      </c>
      <c r="D264">
        <v>15.1259</v>
      </c>
      <c r="E264" t="s">
        <v>27</v>
      </c>
      <c r="F264">
        <v>3</v>
      </c>
      <c r="I264" t="s">
        <v>28</v>
      </c>
      <c r="J264">
        <v>0.99999899999999997</v>
      </c>
      <c r="K264" s="1">
        <v>1.86293E-38</v>
      </c>
      <c r="L264">
        <v>187.75</v>
      </c>
      <c r="M264">
        <v>143.94</v>
      </c>
      <c r="N264">
        <v>187.75</v>
      </c>
      <c r="O264">
        <v>0.15207999999999999</v>
      </c>
      <c r="P264">
        <v>11286000</v>
      </c>
      <c r="Q264">
        <v>66</v>
      </c>
      <c r="R264">
        <v>13.1351</v>
      </c>
      <c r="S264">
        <v>18.5411</v>
      </c>
      <c r="T264">
        <v>15.4285</v>
      </c>
      <c r="U264">
        <v>15.902799999999999</v>
      </c>
      <c r="V264">
        <v>2.6383299999999998</v>
      </c>
      <c r="W264">
        <v>62.662599999999998</v>
      </c>
      <c r="X264" t="s">
        <v>1632</v>
      </c>
      <c r="Y264">
        <v>66</v>
      </c>
      <c r="Z264" t="s">
        <v>1632</v>
      </c>
      <c r="AA264" t="s">
        <v>1632</v>
      </c>
      <c r="AB264" t="s">
        <v>1633</v>
      </c>
      <c r="AC264" t="s">
        <v>1634</v>
      </c>
      <c r="AD264" t="s">
        <v>1635</v>
      </c>
      <c r="AE264" t="s">
        <v>1636</v>
      </c>
    </row>
    <row r="265" spans="1:31" x14ac:dyDescent="0.25">
      <c r="A265">
        <v>16.868500000000001</v>
      </c>
      <c r="B265">
        <v>15.9293</v>
      </c>
      <c r="C265">
        <v>16.679099999999998</v>
      </c>
      <c r="D265">
        <v>16.739899999999999</v>
      </c>
      <c r="E265" t="s">
        <v>27</v>
      </c>
      <c r="F265">
        <v>4</v>
      </c>
      <c r="I265" t="s">
        <v>28</v>
      </c>
      <c r="J265">
        <v>1</v>
      </c>
      <c r="K265" s="1">
        <v>3.4285700000000002E-10</v>
      </c>
      <c r="L265">
        <v>112.57</v>
      </c>
      <c r="M265">
        <v>75.695999999999998</v>
      </c>
      <c r="N265">
        <v>112.57</v>
      </c>
      <c r="O265">
        <v>-0.22397</v>
      </c>
      <c r="P265">
        <v>49757000</v>
      </c>
      <c r="Q265">
        <v>53</v>
      </c>
      <c r="R265">
        <v>12.838900000000001</v>
      </c>
      <c r="S265">
        <v>21.131900000000002</v>
      </c>
      <c r="T265">
        <v>16.773800000000001</v>
      </c>
      <c r="U265">
        <v>16.334599999999998</v>
      </c>
      <c r="V265">
        <v>4.7972999999999999</v>
      </c>
      <c r="W265">
        <v>66.216700000000003</v>
      </c>
      <c r="X265" t="s">
        <v>1637</v>
      </c>
      <c r="Y265">
        <v>53</v>
      </c>
      <c r="Z265" t="s">
        <v>1637</v>
      </c>
      <c r="AA265" t="s">
        <v>1637</v>
      </c>
      <c r="AB265" t="s">
        <v>1638</v>
      </c>
      <c r="AC265" t="s">
        <v>1639</v>
      </c>
      <c r="AD265" t="s">
        <v>1640</v>
      </c>
      <c r="AE265" t="s">
        <v>1641</v>
      </c>
    </row>
    <row r="266" spans="1:31" x14ac:dyDescent="0.25">
      <c r="A266">
        <v>14.8583</v>
      </c>
      <c r="B266">
        <v>14.0199</v>
      </c>
      <c r="C266">
        <v>14.8462</v>
      </c>
      <c r="D266">
        <v>14.6013</v>
      </c>
      <c r="E266" t="s">
        <v>27</v>
      </c>
      <c r="F266">
        <v>3</v>
      </c>
      <c r="I266" t="s">
        <v>28</v>
      </c>
      <c r="J266">
        <v>0.99962700000000004</v>
      </c>
      <c r="K266">
        <v>3.4747899999999998E-2</v>
      </c>
      <c r="L266">
        <v>64.840999999999994</v>
      </c>
      <c r="M266">
        <v>27.047999999999998</v>
      </c>
      <c r="N266">
        <v>64.840999999999994</v>
      </c>
      <c r="O266">
        <v>-0.12028</v>
      </c>
      <c r="P266">
        <v>11124000</v>
      </c>
      <c r="Q266">
        <v>334</v>
      </c>
      <c r="R266">
        <v>9.3079099999999997</v>
      </c>
      <c r="S266">
        <v>17.799199999999999</v>
      </c>
      <c r="T266">
        <v>14.8522</v>
      </c>
      <c r="U266">
        <v>14.310600000000001</v>
      </c>
      <c r="V266">
        <v>3.4886599999999999</v>
      </c>
      <c r="W266">
        <v>58.325699999999998</v>
      </c>
      <c r="X266" t="s">
        <v>1642</v>
      </c>
      <c r="Y266" t="s">
        <v>1643</v>
      </c>
      <c r="Z266" t="s">
        <v>1644</v>
      </c>
      <c r="AA266" t="s">
        <v>1644</v>
      </c>
      <c r="AB266" t="s">
        <v>1645</v>
      </c>
      <c r="AC266" t="s">
        <v>1646</v>
      </c>
      <c r="AD266" t="s">
        <v>1647</v>
      </c>
      <c r="AE266" t="s">
        <v>1648</v>
      </c>
    </row>
    <row r="267" spans="1:31" x14ac:dyDescent="0.25">
      <c r="A267">
        <v>14.1234</v>
      </c>
      <c r="B267">
        <v>13.462400000000001</v>
      </c>
      <c r="C267">
        <v>14.0497</v>
      </c>
      <c r="D267">
        <v>13.820399999999999</v>
      </c>
      <c r="E267" t="s">
        <v>27</v>
      </c>
      <c r="F267">
        <v>2</v>
      </c>
      <c r="I267" t="s">
        <v>28</v>
      </c>
      <c r="J267">
        <v>0.86024800000000001</v>
      </c>
      <c r="K267">
        <v>3.2497699999999997E-2</v>
      </c>
      <c r="L267">
        <v>58.595999999999997</v>
      </c>
      <c r="M267">
        <v>25.597000000000001</v>
      </c>
      <c r="N267">
        <v>58.595999999999997</v>
      </c>
      <c r="O267">
        <v>-0.36148999999999998</v>
      </c>
      <c r="P267">
        <v>3057800</v>
      </c>
      <c r="Q267">
        <v>409</v>
      </c>
      <c r="R267">
        <v>11.3492</v>
      </c>
      <c r="S267">
        <v>18.312799999999999</v>
      </c>
      <c r="T267">
        <v>14.086499999999999</v>
      </c>
      <c r="U267">
        <v>13.641400000000001</v>
      </c>
      <c r="V267">
        <v>4.6714500000000001</v>
      </c>
      <c r="W267">
        <v>55.455800000000004</v>
      </c>
      <c r="X267" t="s">
        <v>1649</v>
      </c>
      <c r="Y267" t="s">
        <v>1650</v>
      </c>
      <c r="Z267" t="s">
        <v>1651</v>
      </c>
      <c r="AA267" t="s">
        <v>1651</v>
      </c>
      <c r="AB267" t="s">
        <v>1652</v>
      </c>
      <c r="AC267" t="s">
        <v>1653</v>
      </c>
      <c r="AD267" t="s">
        <v>1654</v>
      </c>
      <c r="AE267" t="s">
        <v>1655</v>
      </c>
    </row>
    <row r="268" spans="1:31" x14ac:dyDescent="0.25">
      <c r="A268">
        <v>15.3942</v>
      </c>
      <c r="B268">
        <v>14.702400000000001</v>
      </c>
      <c r="C268">
        <v>15.120200000000001</v>
      </c>
      <c r="D268">
        <v>14.7798</v>
      </c>
      <c r="E268" t="s">
        <v>27</v>
      </c>
      <c r="F268">
        <v>3</v>
      </c>
      <c r="I268" t="s">
        <v>28</v>
      </c>
      <c r="J268">
        <v>0.93756799999999996</v>
      </c>
      <c r="K268">
        <v>3.5991999999999999E-3</v>
      </c>
      <c r="L268">
        <v>74.427999999999997</v>
      </c>
      <c r="M268">
        <v>37.832000000000001</v>
      </c>
      <c r="N268">
        <v>74.427999999999997</v>
      </c>
      <c r="O268">
        <v>-0.34205000000000002</v>
      </c>
      <c r="P268">
        <v>9819200</v>
      </c>
      <c r="Q268">
        <v>814</v>
      </c>
      <c r="R268" t="s">
        <v>45</v>
      </c>
      <c r="S268">
        <v>18.655200000000001</v>
      </c>
      <c r="T268">
        <v>15.257199999999999</v>
      </c>
      <c r="U268">
        <v>14.741099999999999</v>
      </c>
      <c r="V268">
        <v>3.9140199999999998</v>
      </c>
      <c r="W268">
        <v>59.996699999999997</v>
      </c>
      <c r="X268" t="s">
        <v>1656</v>
      </c>
      <c r="Y268" t="s">
        <v>1657</v>
      </c>
      <c r="Z268" t="s">
        <v>1651</v>
      </c>
      <c r="AA268" t="s">
        <v>1651</v>
      </c>
      <c r="AB268" t="s">
        <v>1652</v>
      </c>
      <c r="AC268" t="s">
        <v>1653</v>
      </c>
      <c r="AD268" t="s">
        <v>1658</v>
      </c>
      <c r="AE268" t="s">
        <v>1659</v>
      </c>
    </row>
    <row r="269" spans="1:31" hidden="1" x14ac:dyDescent="0.25">
      <c r="A269">
        <v>13.503299999999999</v>
      </c>
      <c r="B269">
        <v>11.7136</v>
      </c>
      <c r="C269">
        <v>14.0047</v>
      </c>
      <c r="D269">
        <v>14.135999999999999</v>
      </c>
      <c r="E269" t="s">
        <v>27</v>
      </c>
      <c r="F269">
        <v>2</v>
      </c>
      <c r="I269" t="s">
        <v>28</v>
      </c>
      <c r="J269">
        <v>0.99990500000000004</v>
      </c>
      <c r="K269" s="1">
        <v>1.14642E-37</v>
      </c>
      <c r="L269">
        <v>194.94</v>
      </c>
      <c r="M269">
        <v>122.71</v>
      </c>
      <c r="N269">
        <v>194.94</v>
      </c>
      <c r="O269">
        <v>-0.11187</v>
      </c>
      <c r="P269">
        <v>50295000</v>
      </c>
      <c r="Q269">
        <v>1244</v>
      </c>
      <c r="R269">
        <v>14.780799999999999</v>
      </c>
      <c r="S269">
        <v>21.296700000000001</v>
      </c>
      <c r="T269">
        <v>13.754</v>
      </c>
      <c r="U269">
        <v>12.924799999999999</v>
      </c>
      <c r="V269">
        <v>8.37195</v>
      </c>
      <c r="W269">
        <v>53.357500000000002</v>
      </c>
      <c r="X269" t="s">
        <v>1660</v>
      </c>
      <c r="Y269" t="s">
        <v>1661</v>
      </c>
      <c r="Z269" t="s">
        <v>1662</v>
      </c>
      <c r="AA269" t="s">
        <v>1662</v>
      </c>
      <c r="AB269" t="s">
        <v>1663</v>
      </c>
      <c r="AC269" t="s">
        <v>1664</v>
      </c>
      <c r="AD269" t="s">
        <v>1665</v>
      </c>
      <c r="AE269" t="s">
        <v>1666</v>
      </c>
    </row>
    <row r="270" spans="1:31" x14ac:dyDescent="0.25">
      <c r="A270">
        <v>14.5626</v>
      </c>
      <c r="B270">
        <v>14.95</v>
      </c>
      <c r="C270">
        <v>14.401899999999999</v>
      </c>
      <c r="D270">
        <v>15.3924</v>
      </c>
      <c r="E270" t="s">
        <v>27</v>
      </c>
      <c r="F270">
        <v>4</v>
      </c>
      <c r="I270" t="s">
        <v>28</v>
      </c>
      <c r="J270">
        <v>0.99719800000000003</v>
      </c>
      <c r="K270">
        <v>3.4215700000000002E-2</v>
      </c>
      <c r="L270">
        <v>41.710999999999999</v>
      </c>
      <c r="M270">
        <v>17.815999999999999</v>
      </c>
      <c r="N270">
        <v>41.710999999999999</v>
      </c>
      <c r="O270">
        <v>-0.10344</v>
      </c>
      <c r="P270">
        <v>8843100</v>
      </c>
      <c r="Q270">
        <v>1161</v>
      </c>
      <c r="R270">
        <v>11.843299999999999</v>
      </c>
      <c r="S270">
        <v>18.8203</v>
      </c>
      <c r="T270">
        <v>14.482200000000001</v>
      </c>
      <c r="U270">
        <v>15.171200000000001</v>
      </c>
      <c r="V270">
        <v>3.64907</v>
      </c>
      <c r="W270">
        <v>59.306899999999999</v>
      </c>
      <c r="X270" t="s">
        <v>1667</v>
      </c>
      <c r="Y270" t="s">
        <v>1668</v>
      </c>
      <c r="Z270" t="s">
        <v>1669</v>
      </c>
      <c r="AA270" t="s">
        <v>1669</v>
      </c>
      <c r="AB270" t="s">
        <v>1670</v>
      </c>
      <c r="AC270" t="s">
        <v>1671</v>
      </c>
      <c r="AD270" t="s">
        <v>1672</v>
      </c>
      <c r="AE270" t="s">
        <v>1673</v>
      </c>
    </row>
    <row r="271" spans="1:31" x14ac:dyDescent="0.25">
      <c r="A271">
        <v>13.6305</v>
      </c>
      <c r="B271">
        <v>12.9435</v>
      </c>
      <c r="C271">
        <v>13.133100000000001</v>
      </c>
      <c r="D271">
        <v>13.2531</v>
      </c>
      <c r="E271" t="s">
        <v>27</v>
      </c>
      <c r="F271">
        <v>2</v>
      </c>
      <c r="I271" t="s">
        <v>28</v>
      </c>
      <c r="J271">
        <v>1</v>
      </c>
      <c r="K271" s="1">
        <v>4.0890099999999997E-5</v>
      </c>
      <c r="L271">
        <v>122.74</v>
      </c>
      <c r="M271">
        <v>94.034000000000006</v>
      </c>
      <c r="N271">
        <v>122.74</v>
      </c>
      <c r="O271">
        <v>0.24181</v>
      </c>
      <c r="P271">
        <v>13484000</v>
      </c>
      <c r="Q271">
        <v>311</v>
      </c>
      <c r="R271">
        <v>12.726000000000001</v>
      </c>
      <c r="S271">
        <v>19.244199999999999</v>
      </c>
      <c r="T271">
        <v>13.3818</v>
      </c>
      <c r="U271">
        <v>13.0983</v>
      </c>
      <c r="V271">
        <v>6.1458500000000003</v>
      </c>
      <c r="W271">
        <v>52.960299999999997</v>
      </c>
      <c r="X271" t="s">
        <v>1674</v>
      </c>
      <c r="Y271" t="s">
        <v>1675</v>
      </c>
      <c r="Z271" t="s">
        <v>1669</v>
      </c>
      <c r="AA271" t="s">
        <v>1669</v>
      </c>
      <c r="AB271" t="s">
        <v>1670</v>
      </c>
      <c r="AC271" t="s">
        <v>1671</v>
      </c>
      <c r="AD271" t="s">
        <v>1676</v>
      </c>
      <c r="AE271" t="s">
        <v>1677</v>
      </c>
    </row>
    <row r="272" spans="1:31" x14ac:dyDescent="0.25">
      <c r="A272">
        <v>15.960900000000001</v>
      </c>
      <c r="B272">
        <v>15.741099999999999</v>
      </c>
      <c r="C272">
        <v>15.965</v>
      </c>
      <c r="D272">
        <v>15.926500000000001</v>
      </c>
      <c r="E272" t="s">
        <v>27</v>
      </c>
      <c r="F272">
        <v>3</v>
      </c>
      <c r="I272" t="s">
        <v>28</v>
      </c>
      <c r="J272">
        <v>0.94550999999999996</v>
      </c>
      <c r="K272" s="1">
        <v>6.7403800000000007E-5</v>
      </c>
      <c r="L272">
        <v>110.8</v>
      </c>
      <c r="M272">
        <v>60.866999999999997</v>
      </c>
      <c r="N272">
        <v>110.8</v>
      </c>
      <c r="O272">
        <v>1.0851999999999999</v>
      </c>
      <c r="P272">
        <v>65491000</v>
      </c>
      <c r="Q272">
        <v>73</v>
      </c>
      <c r="R272">
        <v>14.134600000000001</v>
      </c>
      <c r="S272">
        <v>21.196899999999999</v>
      </c>
      <c r="T272">
        <v>15.962999999999999</v>
      </c>
      <c r="U272">
        <v>15.8338</v>
      </c>
      <c r="V272">
        <v>5.3630599999999999</v>
      </c>
      <c r="W272">
        <v>63.593600000000002</v>
      </c>
      <c r="X272" t="s">
        <v>1678</v>
      </c>
      <c r="Y272" t="s">
        <v>418</v>
      </c>
      <c r="Z272" t="s">
        <v>1679</v>
      </c>
      <c r="AA272" t="s">
        <v>1679</v>
      </c>
      <c r="AB272" t="s">
        <v>1680</v>
      </c>
      <c r="AC272" t="s">
        <v>1681</v>
      </c>
      <c r="AD272" t="s">
        <v>1682</v>
      </c>
      <c r="AE272" t="s">
        <v>1683</v>
      </c>
    </row>
    <row r="273" spans="1:31" x14ac:dyDescent="0.25">
      <c r="A273">
        <v>12.7324</v>
      </c>
      <c r="B273">
        <v>11.403</v>
      </c>
      <c r="C273">
        <v>13.0756</v>
      </c>
      <c r="D273">
        <v>12.310700000000001</v>
      </c>
      <c r="E273" t="s">
        <v>27</v>
      </c>
      <c r="F273">
        <v>2</v>
      </c>
      <c r="I273" t="s">
        <v>28</v>
      </c>
      <c r="J273">
        <v>0.95156300000000005</v>
      </c>
      <c r="K273">
        <v>1.14673E-2</v>
      </c>
      <c r="L273">
        <v>65.894999999999996</v>
      </c>
      <c r="M273">
        <v>31.934999999999999</v>
      </c>
      <c r="N273">
        <v>65.894999999999996</v>
      </c>
      <c r="O273">
        <v>0.62702999999999998</v>
      </c>
      <c r="P273">
        <v>1616900</v>
      </c>
      <c r="Q273">
        <v>37</v>
      </c>
      <c r="R273">
        <v>8.5325900000000008</v>
      </c>
      <c r="S273">
        <v>17.133800000000001</v>
      </c>
      <c r="T273">
        <v>12.904</v>
      </c>
      <c r="U273">
        <v>11.8568</v>
      </c>
      <c r="V273">
        <v>5.2769599999999999</v>
      </c>
      <c r="W273">
        <v>49.521599999999999</v>
      </c>
      <c r="X273" t="s">
        <v>1678</v>
      </c>
      <c r="Y273" t="s">
        <v>1684</v>
      </c>
      <c r="Z273" t="s">
        <v>1679</v>
      </c>
      <c r="AA273" t="s">
        <v>1679</v>
      </c>
      <c r="AB273" t="s">
        <v>1680</v>
      </c>
      <c r="AC273" t="s">
        <v>1681</v>
      </c>
      <c r="AD273" t="s">
        <v>1685</v>
      </c>
      <c r="AE273" t="s">
        <v>1686</v>
      </c>
    </row>
    <row r="274" spans="1:31" x14ac:dyDescent="0.25">
      <c r="A274">
        <v>13.942399999999999</v>
      </c>
      <c r="B274">
        <v>12.914899999999999</v>
      </c>
      <c r="C274">
        <v>13.211399999999999</v>
      </c>
      <c r="D274">
        <v>13.279199999999999</v>
      </c>
      <c r="E274" t="s">
        <v>27</v>
      </c>
      <c r="F274">
        <v>3</v>
      </c>
      <c r="I274" t="s">
        <v>28</v>
      </c>
      <c r="J274">
        <v>0.98803799999999997</v>
      </c>
      <c r="K274">
        <v>5.3249200000000003E-3</v>
      </c>
      <c r="L274">
        <v>105.36</v>
      </c>
      <c r="M274">
        <v>54.554000000000002</v>
      </c>
      <c r="N274">
        <v>105.36</v>
      </c>
      <c r="O274">
        <v>8.1725999999999993E-2</v>
      </c>
      <c r="P274">
        <v>1591300</v>
      </c>
      <c r="Q274">
        <v>82</v>
      </c>
      <c r="R274" t="s">
        <v>45</v>
      </c>
      <c r="S274">
        <v>18.1065</v>
      </c>
      <c r="T274">
        <v>13.5769</v>
      </c>
      <c r="U274">
        <v>13.097</v>
      </c>
      <c r="V274">
        <v>5.0095099999999997</v>
      </c>
      <c r="W274">
        <v>53.347799999999999</v>
      </c>
      <c r="X274" t="s">
        <v>1687</v>
      </c>
      <c r="Y274">
        <v>82</v>
      </c>
      <c r="Z274" t="s">
        <v>1687</v>
      </c>
      <c r="AA274" t="s">
        <v>1687</v>
      </c>
      <c r="AB274" t="s">
        <v>1688</v>
      </c>
      <c r="AC274" t="s">
        <v>1689</v>
      </c>
      <c r="AD274" t="s">
        <v>1690</v>
      </c>
      <c r="AE274" t="s">
        <v>1691</v>
      </c>
    </row>
    <row r="275" spans="1:31" hidden="1" x14ac:dyDescent="0.25">
      <c r="A275">
        <v>15.167299999999999</v>
      </c>
      <c r="B275">
        <v>13.3986</v>
      </c>
      <c r="C275">
        <v>14.624000000000001</v>
      </c>
      <c r="D275">
        <v>14.038</v>
      </c>
      <c r="E275" t="s">
        <v>27</v>
      </c>
      <c r="F275">
        <v>3</v>
      </c>
      <c r="I275" t="s">
        <v>28</v>
      </c>
      <c r="J275">
        <v>1</v>
      </c>
      <c r="K275" s="1">
        <v>7.7673599999999999E-37</v>
      </c>
      <c r="L275">
        <v>196.99</v>
      </c>
      <c r="M275">
        <v>87.28</v>
      </c>
      <c r="N275">
        <v>163.44999999999999</v>
      </c>
      <c r="O275">
        <v>0.10317999999999999</v>
      </c>
      <c r="P275">
        <v>123230000</v>
      </c>
      <c r="Q275">
        <v>886</v>
      </c>
      <c r="R275">
        <v>14.9877</v>
      </c>
      <c r="S275">
        <v>22.552499999999998</v>
      </c>
      <c r="T275">
        <v>14.8956</v>
      </c>
      <c r="U275">
        <v>13.718299999999999</v>
      </c>
      <c r="V275">
        <v>8.8342100000000006</v>
      </c>
      <c r="W275">
        <v>57.227899999999998</v>
      </c>
      <c r="X275" t="s">
        <v>1692</v>
      </c>
      <c r="Y275" t="s">
        <v>1693</v>
      </c>
      <c r="Z275" t="s">
        <v>1694</v>
      </c>
      <c r="AA275" t="s">
        <v>1694</v>
      </c>
      <c r="AB275" t="s">
        <v>1695</v>
      </c>
      <c r="AC275" t="s">
        <v>1696</v>
      </c>
      <c r="AD275" t="s">
        <v>1697</v>
      </c>
      <c r="AE275" t="s">
        <v>1698</v>
      </c>
    </row>
    <row r="276" spans="1:31" x14ac:dyDescent="0.25">
      <c r="A276">
        <v>15.7325</v>
      </c>
      <c r="B276">
        <v>15.2628</v>
      </c>
      <c r="C276">
        <v>15.507999999999999</v>
      </c>
      <c r="D276">
        <v>15.325900000000001</v>
      </c>
      <c r="E276" t="s">
        <v>27</v>
      </c>
      <c r="F276">
        <v>3</v>
      </c>
      <c r="I276" t="s">
        <v>28</v>
      </c>
      <c r="J276">
        <v>0.91287499999999999</v>
      </c>
      <c r="K276">
        <v>2.01322E-3</v>
      </c>
      <c r="L276">
        <v>83.855999999999995</v>
      </c>
      <c r="M276">
        <v>46.844000000000001</v>
      </c>
      <c r="N276">
        <v>83.855999999999995</v>
      </c>
      <c r="O276">
        <v>0.10625999999999999</v>
      </c>
      <c r="P276">
        <v>4765700</v>
      </c>
      <c r="Q276">
        <v>1162</v>
      </c>
      <c r="R276">
        <v>13.6843</v>
      </c>
      <c r="S276">
        <v>19.5063</v>
      </c>
      <c r="T276">
        <v>15.6203</v>
      </c>
      <c r="U276">
        <v>15.2943</v>
      </c>
      <c r="V276">
        <v>4.21197</v>
      </c>
      <c r="W276">
        <v>61.829300000000003</v>
      </c>
      <c r="X276" t="s">
        <v>1699</v>
      </c>
      <c r="Y276" t="s">
        <v>1700</v>
      </c>
      <c r="Z276" t="s">
        <v>1694</v>
      </c>
      <c r="AA276" t="s">
        <v>1694</v>
      </c>
      <c r="AB276" t="s">
        <v>1695</v>
      </c>
      <c r="AC276" t="s">
        <v>1696</v>
      </c>
      <c r="AD276" t="s">
        <v>1701</v>
      </c>
      <c r="AE276" t="s">
        <v>1702</v>
      </c>
    </row>
    <row r="277" spans="1:31" x14ac:dyDescent="0.25">
      <c r="A277">
        <v>17.098400000000002</v>
      </c>
      <c r="B277">
        <v>16.424499999999998</v>
      </c>
      <c r="C277">
        <v>17.014399999999998</v>
      </c>
      <c r="D277">
        <v>16.990100000000002</v>
      </c>
      <c r="E277" t="s">
        <v>27</v>
      </c>
      <c r="F277">
        <v>2</v>
      </c>
      <c r="I277" t="s">
        <v>28</v>
      </c>
      <c r="J277">
        <v>1</v>
      </c>
      <c r="K277" s="1">
        <v>5.7474599999999999E-208</v>
      </c>
      <c r="L277">
        <v>305.7</v>
      </c>
      <c r="M277">
        <v>239.43</v>
      </c>
      <c r="N277">
        <v>305.7</v>
      </c>
      <c r="O277">
        <v>1.7645999999999998E-2</v>
      </c>
      <c r="P277">
        <v>131980000</v>
      </c>
      <c r="Q277">
        <v>1135</v>
      </c>
      <c r="R277">
        <v>15.0213</v>
      </c>
      <c r="S277">
        <v>21.3354</v>
      </c>
      <c r="T277">
        <v>17.0564</v>
      </c>
      <c r="U277">
        <v>16.7073</v>
      </c>
      <c r="V277">
        <v>4.6280700000000001</v>
      </c>
      <c r="W277">
        <v>67.5274</v>
      </c>
      <c r="X277" t="s">
        <v>1703</v>
      </c>
      <c r="Y277" t="s">
        <v>1704</v>
      </c>
      <c r="Z277" t="s">
        <v>1694</v>
      </c>
      <c r="AA277" t="s">
        <v>1694</v>
      </c>
      <c r="AB277" t="s">
        <v>1695</v>
      </c>
      <c r="AC277" t="s">
        <v>1696</v>
      </c>
      <c r="AD277" t="s">
        <v>1705</v>
      </c>
      <c r="AE277" t="s">
        <v>1706</v>
      </c>
    </row>
    <row r="278" spans="1:31" x14ac:dyDescent="0.25">
      <c r="A278">
        <v>14.2263</v>
      </c>
      <c r="B278">
        <v>13.8668</v>
      </c>
      <c r="C278">
        <v>14.309100000000001</v>
      </c>
      <c r="D278">
        <v>13.8886</v>
      </c>
      <c r="E278" t="s">
        <v>27</v>
      </c>
      <c r="F278">
        <v>2</v>
      </c>
      <c r="I278" t="s">
        <v>28</v>
      </c>
      <c r="J278">
        <v>1</v>
      </c>
      <c r="K278">
        <v>1.32449E-3</v>
      </c>
      <c r="L278">
        <v>98.048000000000002</v>
      </c>
      <c r="M278">
        <v>54.741</v>
      </c>
      <c r="N278">
        <v>98.048000000000002</v>
      </c>
      <c r="O278">
        <v>9.9793000000000007E-2</v>
      </c>
      <c r="P278">
        <v>17714000</v>
      </c>
      <c r="Q278">
        <v>224</v>
      </c>
      <c r="R278">
        <v>12.5154</v>
      </c>
      <c r="S278">
        <v>19.3918</v>
      </c>
      <c r="T278">
        <v>14.2677</v>
      </c>
      <c r="U278">
        <v>13.877700000000001</v>
      </c>
      <c r="V278">
        <v>5.51417</v>
      </c>
      <c r="W278">
        <v>56.290799999999997</v>
      </c>
      <c r="X278" t="s">
        <v>1707</v>
      </c>
      <c r="Y278">
        <v>224</v>
      </c>
      <c r="Z278" t="s">
        <v>1707</v>
      </c>
      <c r="AA278" t="s">
        <v>1707</v>
      </c>
      <c r="AB278" t="s">
        <v>1708</v>
      </c>
      <c r="AC278" t="s">
        <v>1709</v>
      </c>
      <c r="AD278" t="s">
        <v>1710</v>
      </c>
      <c r="AE278" t="s">
        <v>1711</v>
      </c>
    </row>
    <row r="279" spans="1:31" x14ac:dyDescent="0.25">
      <c r="A279">
        <v>12.9308</v>
      </c>
      <c r="B279">
        <v>12.782299999999999</v>
      </c>
      <c r="C279">
        <v>12.419499999999999</v>
      </c>
      <c r="D279">
        <v>12.8973</v>
      </c>
      <c r="E279" t="s">
        <v>27</v>
      </c>
      <c r="F279">
        <v>3</v>
      </c>
      <c r="I279" t="s">
        <v>28</v>
      </c>
      <c r="J279">
        <v>0.99999700000000002</v>
      </c>
      <c r="K279" s="1">
        <v>1.55159E-6</v>
      </c>
      <c r="L279">
        <v>117.53</v>
      </c>
      <c r="M279">
        <v>65.007000000000005</v>
      </c>
      <c r="N279">
        <v>117.53</v>
      </c>
      <c r="O279">
        <v>-5.4933999999999997E-2</v>
      </c>
      <c r="P279">
        <v>2529400</v>
      </c>
      <c r="Q279">
        <v>120</v>
      </c>
      <c r="R279" t="s">
        <v>45</v>
      </c>
      <c r="S279">
        <v>17.071999999999999</v>
      </c>
      <c r="T279">
        <v>12.6752</v>
      </c>
      <c r="U279">
        <v>12.8398</v>
      </c>
      <c r="V279">
        <v>4.2322499999999996</v>
      </c>
      <c r="W279">
        <v>51.029800000000002</v>
      </c>
      <c r="X279" t="s">
        <v>1712</v>
      </c>
      <c r="Y279">
        <v>120</v>
      </c>
      <c r="Z279" t="s">
        <v>1712</v>
      </c>
      <c r="AA279" t="s">
        <v>1712</v>
      </c>
      <c r="AB279" t="s">
        <v>1713</v>
      </c>
      <c r="AC279" t="s">
        <v>1714</v>
      </c>
      <c r="AD279" t="s">
        <v>1715</v>
      </c>
      <c r="AE279" t="s">
        <v>1716</v>
      </c>
    </row>
    <row r="280" spans="1:31" x14ac:dyDescent="0.25">
      <c r="A280">
        <v>15.0726</v>
      </c>
      <c r="B280">
        <v>13.171799999999999</v>
      </c>
      <c r="C280">
        <v>14.3955</v>
      </c>
      <c r="D280">
        <v>13.5619</v>
      </c>
      <c r="E280" t="s">
        <v>27</v>
      </c>
      <c r="F280">
        <v>3</v>
      </c>
      <c r="I280" t="s">
        <v>28</v>
      </c>
      <c r="J280">
        <v>1</v>
      </c>
      <c r="K280">
        <v>9.7910100000000002E-4</v>
      </c>
      <c r="L280">
        <v>89.747</v>
      </c>
      <c r="M280">
        <v>54.01</v>
      </c>
      <c r="N280">
        <v>89.747</v>
      </c>
      <c r="O280">
        <v>0.34003</v>
      </c>
      <c r="P280">
        <v>9540900</v>
      </c>
      <c r="Q280">
        <v>63</v>
      </c>
      <c r="R280">
        <v>12.304600000000001</v>
      </c>
      <c r="S280">
        <v>19.3735</v>
      </c>
      <c r="T280">
        <v>14.7341</v>
      </c>
      <c r="U280">
        <v>13.3668</v>
      </c>
      <c r="V280">
        <v>6.0066600000000001</v>
      </c>
      <c r="W280">
        <v>56.201799999999999</v>
      </c>
      <c r="X280" t="s">
        <v>1717</v>
      </c>
      <c r="Y280" t="s">
        <v>1718</v>
      </c>
      <c r="Z280" t="s">
        <v>1719</v>
      </c>
      <c r="AA280" t="s">
        <v>1719</v>
      </c>
      <c r="AB280" t="s">
        <v>1720</v>
      </c>
      <c r="AC280" t="s">
        <v>1721</v>
      </c>
      <c r="AD280" t="s">
        <v>1722</v>
      </c>
      <c r="AE280" t="s">
        <v>1723</v>
      </c>
    </row>
    <row r="281" spans="1:31" x14ac:dyDescent="0.25">
      <c r="A281">
        <v>15.392099999999999</v>
      </c>
      <c r="B281">
        <v>15.0717</v>
      </c>
      <c r="C281">
        <v>14.9825</v>
      </c>
      <c r="D281">
        <v>15.0984</v>
      </c>
      <c r="E281" t="s">
        <v>27</v>
      </c>
      <c r="F281">
        <v>2</v>
      </c>
      <c r="I281" t="s">
        <v>28</v>
      </c>
      <c r="J281">
        <v>1</v>
      </c>
      <c r="K281">
        <v>1.1616E-3</v>
      </c>
      <c r="L281">
        <v>105.14</v>
      </c>
      <c r="M281">
        <v>66.974999999999994</v>
      </c>
      <c r="N281">
        <v>105.14</v>
      </c>
      <c r="O281">
        <v>0.20757999999999999</v>
      </c>
      <c r="P281">
        <v>7182100</v>
      </c>
      <c r="Q281">
        <v>244</v>
      </c>
      <c r="R281">
        <v>13.088200000000001</v>
      </c>
      <c r="S281">
        <v>19.7958</v>
      </c>
      <c r="T281">
        <v>15.1873</v>
      </c>
      <c r="U281">
        <v>15.085000000000001</v>
      </c>
      <c r="V281">
        <v>4.7107700000000001</v>
      </c>
      <c r="W281">
        <v>60.544699999999999</v>
      </c>
      <c r="X281" t="s">
        <v>1724</v>
      </c>
      <c r="Y281" t="s">
        <v>1725</v>
      </c>
      <c r="Z281" t="s">
        <v>1726</v>
      </c>
      <c r="AA281" t="s">
        <v>1726</v>
      </c>
      <c r="AB281" t="s">
        <v>1727</v>
      </c>
      <c r="AC281" t="s">
        <v>1728</v>
      </c>
      <c r="AD281" t="s">
        <v>1729</v>
      </c>
      <c r="AE281" t="s">
        <v>1730</v>
      </c>
    </row>
    <row r="282" spans="1:31" x14ac:dyDescent="0.25">
      <c r="A282">
        <v>16.027899999999999</v>
      </c>
      <c r="B282">
        <v>15.6768</v>
      </c>
      <c r="C282">
        <v>15.9392</v>
      </c>
      <c r="D282">
        <v>15.6227</v>
      </c>
      <c r="E282" t="s">
        <v>27</v>
      </c>
      <c r="F282">
        <v>2</v>
      </c>
      <c r="I282" t="s">
        <v>28</v>
      </c>
      <c r="J282">
        <v>1</v>
      </c>
      <c r="K282" s="1">
        <v>1.19871E-12</v>
      </c>
      <c r="L282">
        <v>155.41999999999999</v>
      </c>
      <c r="M282">
        <v>93.459000000000003</v>
      </c>
      <c r="N282">
        <v>155.41999999999999</v>
      </c>
      <c r="O282">
        <v>-0.13800999999999999</v>
      </c>
      <c r="P282">
        <v>30440000</v>
      </c>
      <c r="Q282">
        <v>623</v>
      </c>
      <c r="R282">
        <v>13.1698</v>
      </c>
      <c r="S282">
        <v>21.277899999999999</v>
      </c>
      <c r="T282">
        <v>15.983499999999999</v>
      </c>
      <c r="U282">
        <v>15.649699999999999</v>
      </c>
      <c r="V282">
        <v>5.6281299999999996</v>
      </c>
      <c r="W282">
        <v>63.266599999999997</v>
      </c>
      <c r="X282" t="s">
        <v>1731</v>
      </c>
      <c r="Y282" t="s">
        <v>1732</v>
      </c>
      <c r="Z282" t="s">
        <v>1733</v>
      </c>
      <c r="AA282" t="s">
        <v>1733</v>
      </c>
      <c r="AB282" t="s">
        <v>1734</v>
      </c>
      <c r="AC282" t="s">
        <v>1735</v>
      </c>
      <c r="AD282" t="s">
        <v>1736</v>
      </c>
      <c r="AE282" t="s">
        <v>1737</v>
      </c>
    </row>
    <row r="283" spans="1:31" x14ac:dyDescent="0.25">
      <c r="A283">
        <v>14.2316</v>
      </c>
      <c r="B283">
        <v>14.086600000000001</v>
      </c>
      <c r="C283">
        <v>14.0549</v>
      </c>
      <c r="D283">
        <v>14.121600000000001</v>
      </c>
      <c r="E283" t="s">
        <v>27</v>
      </c>
      <c r="F283">
        <v>4</v>
      </c>
      <c r="I283" t="s">
        <v>28</v>
      </c>
      <c r="J283">
        <v>0.90321700000000005</v>
      </c>
      <c r="K283">
        <v>2.1779300000000001E-2</v>
      </c>
      <c r="L283">
        <v>45.423999999999999</v>
      </c>
      <c r="M283">
        <v>25.391999999999999</v>
      </c>
      <c r="N283">
        <v>45.423999999999999</v>
      </c>
      <c r="O283">
        <v>0.34976000000000002</v>
      </c>
      <c r="P283">
        <v>13889000</v>
      </c>
      <c r="Q283">
        <v>773</v>
      </c>
      <c r="R283">
        <v>11.7331</v>
      </c>
      <c r="S283">
        <v>18.814399999999999</v>
      </c>
      <c r="T283">
        <v>14.1432</v>
      </c>
      <c r="U283">
        <v>14.104100000000001</v>
      </c>
      <c r="V283">
        <v>4.7102500000000003</v>
      </c>
      <c r="W283">
        <v>56.494700000000002</v>
      </c>
      <c r="X283" t="s">
        <v>1738</v>
      </c>
      <c r="Y283" t="s">
        <v>1739</v>
      </c>
      <c r="Z283" t="s">
        <v>1733</v>
      </c>
      <c r="AA283" t="s">
        <v>1733</v>
      </c>
      <c r="AB283" t="s">
        <v>1734</v>
      </c>
      <c r="AC283" t="s">
        <v>1735</v>
      </c>
      <c r="AD283" t="s">
        <v>1740</v>
      </c>
      <c r="AE283" t="s">
        <v>1741</v>
      </c>
    </row>
    <row r="284" spans="1:31" hidden="1" x14ac:dyDescent="0.25">
      <c r="A284">
        <v>16.589500000000001</v>
      </c>
      <c r="B284">
        <v>15.5467</v>
      </c>
      <c r="C284">
        <v>16.363299999999999</v>
      </c>
      <c r="D284">
        <v>15.968400000000001</v>
      </c>
      <c r="E284" t="s">
        <v>27</v>
      </c>
      <c r="F284">
        <v>2</v>
      </c>
      <c r="I284" t="s">
        <v>28</v>
      </c>
      <c r="J284">
        <v>0.89790099999999995</v>
      </c>
      <c r="K284" s="1">
        <v>8.1607799999999999E-27</v>
      </c>
      <c r="L284">
        <v>177.7</v>
      </c>
      <c r="M284">
        <v>85.23</v>
      </c>
      <c r="N284">
        <v>177.7</v>
      </c>
      <c r="O284">
        <v>-0.17995</v>
      </c>
      <c r="P284">
        <v>228020000</v>
      </c>
      <c r="Q284">
        <v>28</v>
      </c>
      <c r="R284">
        <v>16.020600000000002</v>
      </c>
      <c r="S284">
        <v>22.856100000000001</v>
      </c>
      <c r="T284">
        <v>16.476400000000002</v>
      </c>
      <c r="U284">
        <v>15.7576</v>
      </c>
      <c r="V284">
        <v>7.0985399999999998</v>
      </c>
      <c r="W284">
        <v>64.4679</v>
      </c>
      <c r="X284" t="s">
        <v>1742</v>
      </c>
      <c r="Y284">
        <v>28</v>
      </c>
      <c r="Z284" t="s">
        <v>1742</v>
      </c>
      <c r="AA284" t="s">
        <v>1742</v>
      </c>
      <c r="AB284" t="s">
        <v>1743</v>
      </c>
      <c r="AC284" t="s">
        <v>1744</v>
      </c>
      <c r="AD284" t="s">
        <v>1745</v>
      </c>
      <c r="AE284" t="s">
        <v>1746</v>
      </c>
    </row>
    <row r="285" spans="1:31" x14ac:dyDescent="0.25">
      <c r="A285">
        <v>12.7033</v>
      </c>
      <c r="B285">
        <v>12.9597</v>
      </c>
      <c r="C285">
        <v>12.602600000000001</v>
      </c>
      <c r="D285">
        <v>11.3034</v>
      </c>
      <c r="E285" t="s">
        <v>27</v>
      </c>
      <c r="F285">
        <v>2</v>
      </c>
      <c r="I285" t="s">
        <v>28</v>
      </c>
      <c r="J285">
        <v>0.91987200000000002</v>
      </c>
      <c r="K285">
        <v>1.11436E-2</v>
      </c>
      <c r="L285">
        <v>78.616</v>
      </c>
      <c r="M285">
        <v>48.689</v>
      </c>
      <c r="N285">
        <v>78.616</v>
      </c>
      <c r="O285">
        <v>3.8114000000000002E-2</v>
      </c>
      <c r="P285">
        <v>3468400</v>
      </c>
      <c r="Q285">
        <v>1064</v>
      </c>
      <c r="R285">
        <v>8.0200399999999998</v>
      </c>
      <c r="S285">
        <v>17.693300000000001</v>
      </c>
      <c r="T285">
        <v>12.652900000000001</v>
      </c>
      <c r="U285">
        <v>12.131600000000001</v>
      </c>
      <c r="V285">
        <v>5.5617299999999998</v>
      </c>
      <c r="W285">
        <v>49.569000000000003</v>
      </c>
      <c r="X285" t="s">
        <v>1747</v>
      </c>
      <c r="Y285">
        <v>1064</v>
      </c>
      <c r="Z285" t="s">
        <v>1747</v>
      </c>
      <c r="AA285" t="s">
        <v>1747</v>
      </c>
      <c r="AB285" t="s">
        <v>1748</v>
      </c>
      <c r="AC285" t="s">
        <v>980</v>
      </c>
      <c r="AD285" t="s">
        <v>1749</v>
      </c>
      <c r="AE285" t="s">
        <v>1750</v>
      </c>
    </row>
    <row r="286" spans="1:31" x14ac:dyDescent="0.25">
      <c r="A286">
        <v>12.9971</v>
      </c>
      <c r="B286">
        <v>12.5273</v>
      </c>
      <c r="C286">
        <v>12.267099999999999</v>
      </c>
      <c r="D286">
        <v>13.4742</v>
      </c>
      <c r="E286" t="s">
        <v>27</v>
      </c>
      <c r="F286">
        <v>3</v>
      </c>
      <c r="I286" t="s">
        <v>28</v>
      </c>
      <c r="J286">
        <v>0.99853700000000001</v>
      </c>
      <c r="K286" s="1">
        <v>3.4345299999999999E-6</v>
      </c>
      <c r="L286">
        <v>115.73</v>
      </c>
      <c r="M286">
        <v>76.950999999999993</v>
      </c>
      <c r="N286">
        <v>115.73</v>
      </c>
      <c r="O286">
        <v>-9.3380000000000005E-2</v>
      </c>
      <c r="P286">
        <v>5078300</v>
      </c>
      <c r="Q286">
        <v>1287</v>
      </c>
      <c r="R286">
        <v>11.717700000000001</v>
      </c>
      <c r="S286">
        <v>18.833400000000001</v>
      </c>
      <c r="T286">
        <v>12.632099999999999</v>
      </c>
      <c r="U286">
        <v>13.0008</v>
      </c>
      <c r="V286">
        <v>5.8326099999999999</v>
      </c>
      <c r="W286">
        <v>51.265700000000002</v>
      </c>
      <c r="X286" t="s">
        <v>1751</v>
      </c>
      <c r="Y286">
        <v>1287</v>
      </c>
      <c r="Z286" t="s">
        <v>1751</v>
      </c>
      <c r="AA286" t="s">
        <v>1751</v>
      </c>
      <c r="AB286" t="s">
        <v>1752</v>
      </c>
      <c r="AC286" t="s">
        <v>1753</v>
      </c>
      <c r="AD286" t="s">
        <v>1754</v>
      </c>
      <c r="AE286" t="s">
        <v>1755</v>
      </c>
    </row>
    <row r="287" spans="1:31" hidden="1" x14ac:dyDescent="0.25">
      <c r="A287">
        <v>13.2605</v>
      </c>
      <c r="B287">
        <v>12.483700000000001</v>
      </c>
      <c r="C287">
        <v>13.646000000000001</v>
      </c>
      <c r="D287">
        <v>12.010300000000001</v>
      </c>
      <c r="E287" t="s">
        <v>27</v>
      </c>
      <c r="F287">
        <v>3</v>
      </c>
      <c r="I287" t="s">
        <v>28</v>
      </c>
      <c r="J287">
        <v>0.80437099999999995</v>
      </c>
      <c r="K287" s="1">
        <v>1.4409299999999999E-5</v>
      </c>
      <c r="L287">
        <v>99.010999999999996</v>
      </c>
      <c r="M287">
        <v>43.16</v>
      </c>
      <c r="N287">
        <v>99.010999999999996</v>
      </c>
      <c r="O287">
        <v>0.73204000000000002</v>
      </c>
      <c r="P287">
        <v>15038000</v>
      </c>
      <c r="Q287">
        <v>660</v>
      </c>
      <c r="R287">
        <v>13.2751</v>
      </c>
      <c r="S287">
        <v>19.630400000000002</v>
      </c>
      <c r="T287">
        <v>13.4533</v>
      </c>
      <c r="U287">
        <v>12.247</v>
      </c>
      <c r="V287">
        <v>7.3834200000000001</v>
      </c>
      <c r="W287">
        <v>51.400500000000001</v>
      </c>
      <c r="X287" t="s">
        <v>1756</v>
      </c>
      <c r="Y287" t="s">
        <v>1757</v>
      </c>
      <c r="Z287" t="s">
        <v>1758</v>
      </c>
      <c r="AA287" t="s">
        <v>1758</v>
      </c>
      <c r="AB287" t="s">
        <v>1759</v>
      </c>
      <c r="AC287" t="s">
        <v>1760</v>
      </c>
      <c r="AD287" t="s">
        <v>1761</v>
      </c>
      <c r="AE287" t="s">
        <v>1762</v>
      </c>
    </row>
    <row r="288" spans="1:31" x14ac:dyDescent="0.25">
      <c r="A288">
        <v>12.815099999999999</v>
      </c>
      <c r="B288">
        <v>11.425000000000001</v>
      </c>
      <c r="C288">
        <v>12.295199999999999</v>
      </c>
      <c r="D288">
        <v>12.9099</v>
      </c>
      <c r="E288" t="s">
        <v>27</v>
      </c>
      <c r="F288">
        <v>2</v>
      </c>
      <c r="I288" t="s">
        <v>28</v>
      </c>
      <c r="J288">
        <v>0.99970800000000004</v>
      </c>
      <c r="K288" s="1">
        <v>3.21059E-5</v>
      </c>
      <c r="L288">
        <v>108.43</v>
      </c>
      <c r="M288">
        <v>66.144000000000005</v>
      </c>
      <c r="N288">
        <v>108.43</v>
      </c>
      <c r="O288">
        <v>2.4087000000000001</v>
      </c>
      <c r="P288">
        <v>0</v>
      </c>
      <c r="Q288">
        <v>57</v>
      </c>
      <c r="R288" t="s">
        <v>45</v>
      </c>
      <c r="S288">
        <v>16.628699999999998</v>
      </c>
      <c r="T288">
        <v>12.555099999999999</v>
      </c>
      <c r="U288">
        <v>12.167400000000001</v>
      </c>
      <c r="V288">
        <v>4.4612699999999998</v>
      </c>
      <c r="W288">
        <v>49.445099999999996</v>
      </c>
      <c r="X288" t="s">
        <v>1763</v>
      </c>
      <c r="Y288" t="s">
        <v>1764</v>
      </c>
      <c r="Z288" t="s">
        <v>1765</v>
      </c>
      <c r="AA288" t="s">
        <v>1765</v>
      </c>
      <c r="AB288" t="s">
        <v>1766</v>
      </c>
      <c r="AC288" t="s">
        <v>1767</v>
      </c>
      <c r="AD288" t="s">
        <v>1768</v>
      </c>
      <c r="AE288" t="s">
        <v>1769</v>
      </c>
    </row>
    <row r="289" spans="1:31" x14ac:dyDescent="0.25">
      <c r="A289">
        <v>15.1854</v>
      </c>
      <c r="B289">
        <v>15.063000000000001</v>
      </c>
      <c r="C289">
        <v>14.988200000000001</v>
      </c>
      <c r="D289">
        <v>14.980399999999999</v>
      </c>
      <c r="E289" t="s">
        <v>27</v>
      </c>
      <c r="F289">
        <v>2</v>
      </c>
      <c r="I289" t="s">
        <v>28</v>
      </c>
      <c r="J289">
        <v>0.97741500000000003</v>
      </c>
      <c r="K289">
        <v>1.5210700000000001E-4</v>
      </c>
      <c r="L289">
        <v>117.71</v>
      </c>
      <c r="M289">
        <v>59.920999999999999</v>
      </c>
      <c r="N289">
        <v>117.71</v>
      </c>
      <c r="O289">
        <v>-0.42120999999999997</v>
      </c>
      <c r="P289">
        <v>96165000</v>
      </c>
      <c r="Q289">
        <v>2533</v>
      </c>
      <c r="R289">
        <v>13.436999999999999</v>
      </c>
      <c r="S289">
        <v>20.4755</v>
      </c>
      <c r="T289">
        <v>15.0868</v>
      </c>
      <c r="U289">
        <v>15.021699999999999</v>
      </c>
      <c r="V289">
        <v>5.4537899999999997</v>
      </c>
      <c r="W289">
        <v>60.216900000000003</v>
      </c>
      <c r="X289" t="s">
        <v>1770</v>
      </c>
      <c r="Y289" t="s">
        <v>1771</v>
      </c>
      <c r="Z289" t="s">
        <v>1772</v>
      </c>
      <c r="AA289" t="s">
        <v>1772</v>
      </c>
      <c r="AB289" t="s">
        <v>1773</v>
      </c>
      <c r="AC289" t="s">
        <v>1774</v>
      </c>
      <c r="AD289" t="s">
        <v>1775</v>
      </c>
      <c r="AE289" t="s">
        <v>1776</v>
      </c>
    </row>
    <row r="290" spans="1:31" x14ac:dyDescent="0.25">
      <c r="A290">
        <v>12.668100000000001</v>
      </c>
      <c r="B290">
        <v>10.3841</v>
      </c>
      <c r="C290">
        <v>12.851699999999999</v>
      </c>
      <c r="D290">
        <v>13.1191</v>
      </c>
      <c r="E290" t="s">
        <v>27</v>
      </c>
      <c r="F290">
        <v>3</v>
      </c>
      <c r="I290" t="s">
        <v>28</v>
      </c>
      <c r="J290">
        <v>0.75297899999999995</v>
      </c>
      <c r="K290">
        <v>8.1382199999999996E-4</v>
      </c>
      <c r="L290">
        <v>61.393000000000001</v>
      </c>
      <c r="M290">
        <v>34.552999999999997</v>
      </c>
      <c r="N290">
        <v>61.393000000000001</v>
      </c>
      <c r="O290">
        <v>-0.66300999999999999</v>
      </c>
      <c r="P290">
        <v>3903800</v>
      </c>
      <c r="Q290">
        <v>39</v>
      </c>
      <c r="R290">
        <v>8.7483299999999993</v>
      </c>
      <c r="S290">
        <v>17.781400000000001</v>
      </c>
      <c r="T290">
        <v>12.7599</v>
      </c>
      <c r="U290">
        <v>11.7516</v>
      </c>
      <c r="V290">
        <v>6.02982</v>
      </c>
      <c r="W290">
        <v>49.023000000000003</v>
      </c>
      <c r="X290" t="s">
        <v>1777</v>
      </c>
      <c r="Y290" t="s">
        <v>1778</v>
      </c>
      <c r="Z290" t="s">
        <v>1779</v>
      </c>
      <c r="AA290" t="s">
        <v>1779</v>
      </c>
      <c r="AB290" t="s">
        <v>1780</v>
      </c>
      <c r="AC290" t="s">
        <v>1781</v>
      </c>
      <c r="AD290" t="s">
        <v>1782</v>
      </c>
      <c r="AE290" t="s">
        <v>1783</v>
      </c>
    </row>
    <row r="291" spans="1:31" x14ac:dyDescent="0.25">
      <c r="A291">
        <v>13.716699999999999</v>
      </c>
      <c r="B291">
        <v>13.1524</v>
      </c>
      <c r="C291">
        <v>13.7765</v>
      </c>
      <c r="D291">
        <v>13.6015</v>
      </c>
      <c r="E291" t="s">
        <v>27</v>
      </c>
      <c r="F291">
        <v>3</v>
      </c>
      <c r="I291" t="s">
        <v>28</v>
      </c>
      <c r="J291">
        <v>0.99642600000000003</v>
      </c>
      <c r="K291">
        <v>8.2871900000000001E-4</v>
      </c>
      <c r="L291">
        <v>94.546999999999997</v>
      </c>
      <c r="M291">
        <v>72.766000000000005</v>
      </c>
      <c r="N291">
        <v>94.546999999999997</v>
      </c>
      <c r="O291">
        <v>-4.9201000000000002E-2</v>
      </c>
      <c r="P291">
        <v>5244900</v>
      </c>
      <c r="Q291">
        <v>266</v>
      </c>
      <c r="R291" t="s">
        <v>45</v>
      </c>
      <c r="S291">
        <v>18.292100000000001</v>
      </c>
      <c r="T291">
        <v>13.746600000000001</v>
      </c>
      <c r="U291">
        <v>13.377000000000001</v>
      </c>
      <c r="V291">
        <v>4.9151600000000002</v>
      </c>
      <c r="W291">
        <v>54.247199999999999</v>
      </c>
      <c r="X291" t="s">
        <v>1784</v>
      </c>
      <c r="Y291" t="s">
        <v>1785</v>
      </c>
      <c r="Z291" t="s">
        <v>1786</v>
      </c>
      <c r="AA291" t="s">
        <v>1786</v>
      </c>
      <c r="AB291" t="s">
        <v>1787</v>
      </c>
      <c r="AC291" t="s">
        <v>1788</v>
      </c>
      <c r="AD291" t="s">
        <v>1789</v>
      </c>
      <c r="AE291" t="s">
        <v>1790</v>
      </c>
    </row>
    <row r="292" spans="1:31" x14ac:dyDescent="0.25">
      <c r="A292">
        <v>12.662699999999999</v>
      </c>
      <c r="B292">
        <v>12.348699999999999</v>
      </c>
      <c r="C292">
        <v>12.276199999999999</v>
      </c>
      <c r="D292">
        <v>13.0922</v>
      </c>
      <c r="E292" t="s">
        <v>27</v>
      </c>
      <c r="F292">
        <v>3</v>
      </c>
      <c r="I292" t="s">
        <v>28</v>
      </c>
      <c r="J292">
        <v>1</v>
      </c>
      <c r="K292" s="1">
        <v>5.8271800000000001E-11</v>
      </c>
      <c r="L292">
        <v>143.55000000000001</v>
      </c>
      <c r="M292">
        <v>81.897999999999996</v>
      </c>
      <c r="N292">
        <v>143.55000000000001</v>
      </c>
      <c r="O292">
        <v>0.40232000000000001</v>
      </c>
      <c r="P292">
        <v>13409000</v>
      </c>
      <c r="Q292">
        <v>117</v>
      </c>
      <c r="R292">
        <v>12.620100000000001</v>
      </c>
      <c r="S292">
        <v>18.900400000000001</v>
      </c>
      <c r="T292">
        <v>12.4695</v>
      </c>
      <c r="U292">
        <v>12.720499999999999</v>
      </c>
      <c r="V292">
        <v>6.1798900000000003</v>
      </c>
      <c r="W292">
        <v>50.379899999999999</v>
      </c>
      <c r="X292" t="s">
        <v>1786</v>
      </c>
      <c r="Y292">
        <v>117</v>
      </c>
      <c r="Z292" t="s">
        <v>1786</v>
      </c>
      <c r="AA292" t="s">
        <v>1786</v>
      </c>
      <c r="AB292" t="s">
        <v>1787</v>
      </c>
      <c r="AC292" t="s">
        <v>1788</v>
      </c>
      <c r="AD292" t="s">
        <v>1791</v>
      </c>
      <c r="AE292" t="s">
        <v>1792</v>
      </c>
    </row>
    <row r="293" spans="1:31" hidden="1" x14ac:dyDescent="0.25">
      <c r="A293">
        <v>11.2225</v>
      </c>
      <c r="B293">
        <v>10.306900000000001</v>
      </c>
      <c r="C293">
        <v>12.2072</v>
      </c>
      <c r="D293">
        <v>8.8598800000000004</v>
      </c>
      <c r="E293" t="s">
        <v>27</v>
      </c>
      <c r="F293">
        <v>3</v>
      </c>
      <c r="I293" t="s">
        <v>28</v>
      </c>
      <c r="J293">
        <v>0.86324299999999998</v>
      </c>
      <c r="K293">
        <v>1.51699E-3</v>
      </c>
      <c r="L293">
        <v>91.62</v>
      </c>
      <c r="M293">
        <v>38.927999999999997</v>
      </c>
      <c r="N293">
        <v>91.62</v>
      </c>
      <c r="O293">
        <v>0.33435999999999999</v>
      </c>
      <c r="P293">
        <v>3865900</v>
      </c>
      <c r="Q293">
        <v>371</v>
      </c>
      <c r="R293">
        <v>11.1096</v>
      </c>
      <c r="S293">
        <v>18.408899999999999</v>
      </c>
      <c r="T293">
        <v>11.7148</v>
      </c>
      <c r="U293">
        <v>9.5833700000000004</v>
      </c>
      <c r="V293">
        <v>8.8255700000000008</v>
      </c>
      <c r="W293">
        <v>42.596400000000003</v>
      </c>
      <c r="X293" t="s">
        <v>1793</v>
      </c>
      <c r="Y293">
        <v>371</v>
      </c>
      <c r="Z293" t="s">
        <v>1793</v>
      </c>
      <c r="AA293" t="s">
        <v>1793</v>
      </c>
      <c r="AB293" t="s">
        <v>1794</v>
      </c>
      <c r="AC293" t="s">
        <v>1795</v>
      </c>
      <c r="AD293" t="s">
        <v>1796</v>
      </c>
      <c r="AE293" t="s">
        <v>1797</v>
      </c>
    </row>
    <row r="294" spans="1:31" x14ac:dyDescent="0.25">
      <c r="A294">
        <v>15.106400000000001</v>
      </c>
      <c r="B294">
        <v>14.450799999999999</v>
      </c>
      <c r="C294">
        <v>14.7995</v>
      </c>
      <c r="D294">
        <v>14.494400000000001</v>
      </c>
      <c r="E294" t="s">
        <v>27</v>
      </c>
      <c r="F294">
        <v>3</v>
      </c>
      <c r="I294" t="s">
        <v>28</v>
      </c>
      <c r="J294">
        <v>0.956314</v>
      </c>
      <c r="K294">
        <v>6.0464399999999999E-4</v>
      </c>
      <c r="L294">
        <v>98.337000000000003</v>
      </c>
      <c r="M294">
        <v>48.837000000000003</v>
      </c>
      <c r="N294">
        <v>98.337000000000003</v>
      </c>
      <c r="O294">
        <v>-0.74978</v>
      </c>
      <c r="P294">
        <v>5412900</v>
      </c>
      <c r="Q294">
        <v>374</v>
      </c>
      <c r="R294">
        <v>12.588699999999999</v>
      </c>
      <c r="S294">
        <v>19.541899999999998</v>
      </c>
      <c r="T294">
        <v>14.952999999999999</v>
      </c>
      <c r="U294">
        <v>14.4726</v>
      </c>
      <c r="V294">
        <v>5.0693400000000004</v>
      </c>
      <c r="W294">
        <v>58.851100000000002</v>
      </c>
      <c r="X294" t="s">
        <v>1793</v>
      </c>
      <c r="Y294">
        <v>374</v>
      </c>
      <c r="Z294" t="s">
        <v>1793</v>
      </c>
      <c r="AA294" t="s">
        <v>1793</v>
      </c>
      <c r="AB294" t="s">
        <v>1794</v>
      </c>
      <c r="AC294" t="s">
        <v>1795</v>
      </c>
      <c r="AD294" t="s">
        <v>1798</v>
      </c>
      <c r="AE294" t="s">
        <v>1799</v>
      </c>
    </row>
    <row r="295" spans="1:31" x14ac:dyDescent="0.25">
      <c r="A295">
        <v>11.4176</v>
      </c>
      <c r="B295">
        <v>11.383800000000001</v>
      </c>
      <c r="C295">
        <v>11.113</v>
      </c>
      <c r="D295">
        <v>12.305300000000001</v>
      </c>
      <c r="E295" t="s">
        <v>27</v>
      </c>
      <c r="F295">
        <v>3</v>
      </c>
      <c r="I295" t="s">
        <v>28</v>
      </c>
      <c r="J295">
        <v>1</v>
      </c>
      <c r="K295">
        <v>1.4766399999999999E-4</v>
      </c>
      <c r="L295">
        <v>108.32</v>
      </c>
      <c r="M295">
        <v>36.034999999999997</v>
      </c>
      <c r="N295">
        <v>108.32</v>
      </c>
      <c r="O295">
        <v>0.44492999999999999</v>
      </c>
      <c r="P295">
        <v>1967000</v>
      </c>
      <c r="Q295">
        <v>207</v>
      </c>
      <c r="R295">
        <v>10.952199999999999</v>
      </c>
      <c r="S295">
        <v>16.561299999999999</v>
      </c>
      <c r="T295">
        <v>11.2653</v>
      </c>
      <c r="U295">
        <v>11.8446</v>
      </c>
      <c r="V295">
        <v>4.71678</v>
      </c>
      <c r="W295">
        <v>46.219700000000003</v>
      </c>
      <c r="X295" t="s">
        <v>1800</v>
      </c>
      <c r="Y295">
        <v>207</v>
      </c>
      <c r="Z295" t="s">
        <v>1800</v>
      </c>
      <c r="AA295" t="s">
        <v>1800</v>
      </c>
      <c r="AB295" t="s">
        <v>1801</v>
      </c>
      <c r="AC295" t="s">
        <v>1802</v>
      </c>
      <c r="AD295" t="s">
        <v>1803</v>
      </c>
      <c r="AE295" t="s">
        <v>1804</v>
      </c>
    </row>
    <row r="296" spans="1:31" x14ac:dyDescent="0.25">
      <c r="A296">
        <v>13.8978</v>
      </c>
      <c r="B296">
        <v>13.9732</v>
      </c>
      <c r="C296">
        <v>13.868399999999999</v>
      </c>
      <c r="D296">
        <v>14.204000000000001</v>
      </c>
      <c r="E296" t="s">
        <v>27</v>
      </c>
      <c r="F296">
        <v>4</v>
      </c>
      <c r="I296" t="s">
        <v>28</v>
      </c>
      <c r="J296">
        <v>1</v>
      </c>
      <c r="K296">
        <v>5.6553799999999998E-3</v>
      </c>
      <c r="L296">
        <v>91.093000000000004</v>
      </c>
      <c r="M296">
        <v>40.81</v>
      </c>
      <c r="N296">
        <v>91.093000000000004</v>
      </c>
      <c r="O296">
        <v>0.36015999999999998</v>
      </c>
      <c r="P296">
        <v>15536000</v>
      </c>
      <c r="Q296">
        <v>1097</v>
      </c>
      <c r="R296">
        <v>8.4512099999999997</v>
      </c>
      <c r="S296">
        <v>17.044499999999999</v>
      </c>
      <c r="T296">
        <v>13.883100000000001</v>
      </c>
      <c r="U296">
        <v>14.0886</v>
      </c>
      <c r="V296">
        <v>2.9559199999999999</v>
      </c>
      <c r="W296">
        <v>55.9435</v>
      </c>
      <c r="X296" t="s">
        <v>1805</v>
      </c>
      <c r="Y296" t="s">
        <v>1806</v>
      </c>
      <c r="Z296" t="s">
        <v>1807</v>
      </c>
      <c r="AA296" t="s">
        <v>1807</v>
      </c>
      <c r="AB296" t="s">
        <v>1808</v>
      </c>
      <c r="AC296" t="s">
        <v>1809</v>
      </c>
      <c r="AD296" t="s">
        <v>1810</v>
      </c>
      <c r="AE296" t="s">
        <v>1811</v>
      </c>
    </row>
    <row r="297" spans="1:31" x14ac:dyDescent="0.25">
      <c r="A297">
        <v>17.8185</v>
      </c>
      <c r="B297">
        <v>17.765999999999998</v>
      </c>
      <c r="C297">
        <v>17.8796</v>
      </c>
      <c r="D297">
        <v>17.9221</v>
      </c>
      <c r="E297" t="s">
        <v>27</v>
      </c>
      <c r="F297">
        <v>3</v>
      </c>
      <c r="I297" t="s">
        <v>28</v>
      </c>
      <c r="J297">
        <v>0.83043599999999995</v>
      </c>
      <c r="K297">
        <v>5.3568799999999998E-4</v>
      </c>
      <c r="L297">
        <v>99.843999999999994</v>
      </c>
      <c r="M297">
        <v>51.655999999999999</v>
      </c>
      <c r="N297">
        <v>70.563000000000002</v>
      </c>
      <c r="O297">
        <v>-3.4511E-2</v>
      </c>
      <c r="P297">
        <v>329630000</v>
      </c>
      <c r="Q297">
        <v>183</v>
      </c>
      <c r="R297">
        <v>14.926299999999999</v>
      </c>
      <c r="S297">
        <v>22.024899999999999</v>
      </c>
      <c r="T297">
        <v>17.8491</v>
      </c>
      <c r="U297">
        <v>17.844100000000001</v>
      </c>
      <c r="V297">
        <v>4.1808399999999999</v>
      </c>
      <c r="W297">
        <v>71.386300000000006</v>
      </c>
      <c r="X297" t="s">
        <v>1812</v>
      </c>
      <c r="Y297" t="s">
        <v>1813</v>
      </c>
      <c r="Z297" t="s">
        <v>1812</v>
      </c>
      <c r="AA297" t="s">
        <v>1814</v>
      </c>
      <c r="AB297" t="s">
        <v>1815</v>
      </c>
      <c r="AC297" t="s">
        <v>1816</v>
      </c>
      <c r="AD297" t="s">
        <v>1817</v>
      </c>
      <c r="AE297" t="s">
        <v>1818</v>
      </c>
    </row>
    <row r="298" spans="1:31" x14ac:dyDescent="0.25">
      <c r="A298">
        <v>13.1</v>
      </c>
      <c r="B298">
        <v>12.3817</v>
      </c>
      <c r="C298">
        <v>12.8505</v>
      </c>
      <c r="D298">
        <v>13.010400000000001</v>
      </c>
      <c r="E298" t="s">
        <v>27</v>
      </c>
      <c r="F298">
        <v>2</v>
      </c>
      <c r="I298" t="s">
        <v>28</v>
      </c>
      <c r="J298">
        <v>0.94342099999999995</v>
      </c>
      <c r="K298" s="1">
        <v>2.8982400000000001E-16</v>
      </c>
      <c r="L298">
        <v>147.24</v>
      </c>
      <c r="M298">
        <v>84.941999999999993</v>
      </c>
      <c r="N298">
        <v>147.24</v>
      </c>
      <c r="O298">
        <v>0.43434</v>
      </c>
      <c r="P298">
        <v>0</v>
      </c>
      <c r="Q298">
        <v>76</v>
      </c>
      <c r="R298" t="s">
        <v>45</v>
      </c>
      <c r="S298">
        <v>18.221</v>
      </c>
      <c r="T298">
        <v>12.975199999999999</v>
      </c>
      <c r="U298">
        <v>12.696</v>
      </c>
      <c r="V298">
        <v>5.5249100000000002</v>
      </c>
      <c r="W298">
        <v>51.342599999999997</v>
      </c>
      <c r="X298" t="s">
        <v>1819</v>
      </c>
      <c r="Y298" t="s">
        <v>1820</v>
      </c>
      <c r="Z298" t="s">
        <v>1821</v>
      </c>
      <c r="AA298" t="s">
        <v>1821</v>
      </c>
      <c r="AB298" t="s">
        <v>1822</v>
      </c>
      <c r="AC298" t="s">
        <v>1823</v>
      </c>
      <c r="AD298" t="s">
        <v>1824</v>
      </c>
      <c r="AE298" t="s">
        <v>1825</v>
      </c>
    </row>
    <row r="299" spans="1:31" x14ac:dyDescent="0.25">
      <c r="A299">
        <v>16.889600000000002</v>
      </c>
      <c r="B299">
        <v>16.397099999999998</v>
      </c>
      <c r="C299">
        <v>16.895900000000001</v>
      </c>
      <c r="D299">
        <v>16.453700000000001</v>
      </c>
      <c r="E299" t="s">
        <v>27</v>
      </c>
      <c r="F299">
        <v>2</v>
      </c>
      <c r="I299" t="s">
        <v>28</v>
      </c>
      <c r="J299">
        <v>0.99999700000000002</v>
      </c>
      <c r="K299" s="1">
        <v>4.9359300000000002E-27</v>
      </c>
      <c r="L299">
        <v>179.81</v>
      </c>
      <c r="M299">
        <v>105.87</v>
      </c>
      <c r="N299">
        <v>179.81</v>
      </c>
      <c r="O299">
        <v>-8.0633999999999997E-2</v>
      </c>
      <c r="P299">
        <v>221000000</v>
      </c>
      <c r="Q299">
        <v>139</v>
      </c>
      <c r="R299">
        <v>14.055099999999999</v>
      </c>
      <c r="S299">
        <v>22.091100000000001</v>
      </c>
      <c r="T299">
        <v>16.892800000000001</v>
      </c>
      <c r="U299">
        <v>16.4254</v>
      </c>
      <c r="V299">
        <v>5.6656899999999997</v>
      </c>
      <c r="W299">
        <v>66.636300000000006</v>
      </c>
      <c r="X299" t="s">
        <v>1826</v>
      </c>
      <c r="Y299" t="s">
        <v>1827</v>
      </c>
      <c r="Z299" t="s">
        <v>1821</v>
      </c>
      <c r="AA299" t="s">
        <v>1821</v>
      </c>
      <c r="AB299" t="s">
        <v>1822</v>
      </c>
      <c r="AC299" t="s">
        <v>1823</v>
      </c>
      <c r="AD299" t="s">
        <v>1828</v>
      </c>
      <c r="AE299" t="s">
        <v>1829</v>
      </c>
    </row>
    <row r="300" spans="1:31" hidden="1" x14ac:dyDescent="0.25">
      <c r="A300">
        <v>11.821199999999999</v>
      </c>
      <c r="B300">
        <v>10.3443</v>
      </c>
      <c r="C300">
        <v>10.4598</v>
      </c>
      <c r="D300">
        <v>11.204599999999999</v>
      </c>
      <c r="E300" t="s">
        <v>27</v>
      </c>
      <c r="F300">
        <v>3</v>
      </c>
      <c r="I300" t="s">
        <v>28</v>
      </c>
      <c r="J300">
        <v>0.99871100000000002</v>
      </c>
      <c r="K300" s="1">
        <v>1.9297299999999999E-5</v>
      </c>
      <c r="L300">
        <v>110.35</v>
      </c>
      <c r="M300">
        <v>55.033000000000001</v>
      </c>
      <c r="N300">
        <v>110.35</v>
      </c>
      <c r="O300">
        <v>1.0456000000000001</v>
      </c>
      <c r="P300">
        <v>7328100</v>
      </c>
      <c r="Q300">
        <v>2548</v>
      </c>
      <c r="R300">
        <v>11.960800000000001</v>
      </c>
      <c r="S300">
        <v>18.7576</v>
      </c>
      <c r="T300">
        <v>11.140499999999999</v>
      </c>
      <c r="U300">
        <v>10.7745</v>
      </c>
      <c r="V300">
        <v>7.9831700000000003</v>
      </c>
      <c r="W300">
        <v>43.83</v>
      </c>
      <c r="X300" t="s">
        <v>1830</v>
      </c>
      <c r="Y300" t="s">
        <v>1831</v>
      </c>
      <c r="Z300" t="s">
        <v>1832</v>
      </c>
      <c r="AA300" t="s">
        <v>1832</v>
      </c>
      <c r="AB300" t="s">
        <v>1833</v>
      </c>
      <c r="AC300" t="s">
        <v>1834</v>
      </c>
      <c r="AD300" t="s">
        <v>1835</v>
      </c>
      <c r="AE300" t="s">
        <v>1836</v>
      </c>
    </row>
    <row r="301" spans="1:31" x14ac:dyDescent="0.25">
      <c r="A301">
        <v>13.025</v>
      </c>
      <c r="B301">
        <v>12.373799999999999</v>
      </c>
      <c r="C301">
        <v>13.2453</v>
      </c>
      <c r="D301">
        <v>13.0898</v>
      </c>
      <c r="E301" t="s">
        <v>27</v>
      </c>
      <c r="F301">
        <v>3</v>
      </c>
      <c r="I301" t="s">
        <v>28</v>
      </c>
      <c r="J301">
        <v>0.99456900000000004</v>
      </c>
      <c r="K301">
        <v>9.9180799999999993E-3</v>
      </c>
      <c r="L301">
        <v>54.305999999999997</v>
      </c>
      <c r="M301">
        <v>6.7998000000000003</v>
      </c>
      <c r="N301">
        <v>54.305999999999997</v>
      </c>
      <c r="O301">
        <v>0.2009</v>
      </c>
      <c r="P301">
        <v>2655100</v>
      </c>
      <c r="Q301">
        <v>185</v>
      </c>
      <c r="R301">
        <v>10.791</v>
      </c>
      <c r="S301">
        <v>17.861599999999999</v>
      </c>
      <c r="T301">
        <v>13.1351</v>
      </c>
      <c r="U301">
        <v>12.7318</v>
      </c>
      <c r="V301">
        <v>5.1297800000000002</v>
      </c>
      <c r="W301">
        <v>51.733899999999998</v>
      </c>
      <c r="X301" t="s">
        <v>1837</v>
      </c>
      <c r="Y301" t="s">
        <v>1838</v>
      </c>
      <c r="Z301" t="s">
        <v>1839</v>
      </c>
      <c r="AA301" t="s">
        <v>1839</v>
      </c>
      <c r="AB301" t="s">
        <v>1840</v>
      </c>
      <c r="AC301" t="s">
        <v>1841</v>
      </c>
      <c r="AD301" t="s">
        <v>1842</v>
      </c>
      <c r="AE301" t="s">
        <v>1843</v>
      </c>
    </row>
    <row r="302" spans="1:31" x14ac:dyDescent="0.25">
      <c r="A302">
        <v>13.7051</v>
      </c>
      <c r="B302">
        <v>13.5962</v>
      </c>
      <c r="C302">
        <v>13.233700000000001</v>
      </c>
      <c r="D302">
        <v>14.0199</v>
      </c>
      <c r="E302" t="s">
        <v>27</v>
      </c>
      <c r="F302">
        <v>3</v>
      </c>
      <c r="I302" t="s">
        <v>28</v>
      </c>
      <c r="J302">
        <v>1</v>
      </c>
      <c r="K302" s="1">
        <v>5.8936199999999995E-66</v>
      </c>
      <c r="L302">
        <v>210.71</v>
      </c>
      <c r="M302">
        <v>147.19</v>
      </c>
      <c r="N302">
        <v>210.71</v>
      </c>
      <c r="O302">
        <v>0.24978</v>
      </c>
      <c r="P302">
        <v>12792000</v>
      </c>
      <c r="Q302">
        <v>317</v>
      </c>
      <c r="R302">
        <v>10.114800000000001</v>
      </c>
      <c r="S302">
        <v>18.031199999999998</v>
      </c>
      <c r="T302">
        <v>13.4694</v>
      </c>
      <c r="U302">
        <v>13.8081</v>
      </c>
      <c r="V302">
        <v>4.22316</v>
      </c>
      <c r="W302">
        <v>54.555</v>
      </c>
      <c r="X302" t="s">
        <v>1844</v>
      </c>
      <c r="Y302" t="s">
        <v>1845</v>
      </c>
      <c r="Z302" t="s">
        <v>1846</v>
      </c>
      <c r="AA302" t="s">
        <v>1846</v>
      </c>
      <c r="AB302" t="s">
        <v>1847</v>
      </c>
      <c r="AC302" t="s">
        <v>1848</v>
      </c>
      <c r="AD302" t="s">
        <v>1849</v>
      </c>
      <c r="AE302" t="s">
        <v>1850</v>
      </c>
    </row>
    <row r="303" spans="1:31" x14ac:dyDescent="0.25">
      <c r="A303">
        <v>14.972300000000001</v>
      </c>
      <c r="B303">
        <v>14.160299999999999</v>
      </c>
      <c r="C303">
        <v>14.612399999999999</v>
      </c>
      <c r="D303">
        <v>14.168799999999999</v>
      </c>
      <c r="E303" t="s">
        <v>27</v>
      </c>
      <c r="F303">
        <v>3</v>
      </c>
      <c r="I303" t="s">
        <v>28</v>
      </c>
      <c r="J303">
        <v>1</v>
      </c>
      <c r="K303">
        <v>2.08367E-2</v>
      </c>
      <c r="L303">
        <v>60.209000000000003</v>
      </c>
      <c r="M303">
        <v>26.16</v>
      </c>
      <c r="N303">
        <v>60.209000000000003</v>
      </c>
      <c r="O303">
        <v>0.87836999999999998</v>
      </c>
      <c r="P303">
        <v>7394000</v>
      </c>
      <c r="Q303">
        <v>44</v>
      </c>
      <c r="R303">
        <v>8.9550400000000003</v>
      </c>
      <c r="S303">
        <v>18.937200000000001</v>
      </c>
      <c r="T303">
        <v>14.792400000000001</v>
      </c>
      <c r="U303">
        <v>14.1646</v>
      </c>
      <c r="V303">
        <v>4.77257</v>
      </c>
      <c r="W303">
        <v>57.913899999999998</v>
      </c>
      <c r="X303" t="s">
        <v>1851</v>
      </c>
      <c r="Y303">
        <v>44</v>
      </c>
      <c r="Z303" t="s">
        <v>1851</v>
      </c>
      <c r="AA303" t="s">
        <v>1851</v>
      </c>
      <c r="AB303" t="s">
        <v>1852</v>
      </c>
      <c r="AC303" t="s">
        <v>1853</v>
      </c>
      <c r="AD303" t="s">
        <v>1854</v>
      </c>
      <c r="AE303" t="s">
        <v>1855</v>
      </c>
    </row>
    <row r="304" spans="1:31" x14ac:dyDescent="0.25">
      <c r="A304">
        <v>13.0406</v>
      </c>
      <c r="B304">
        <v>12.8104</v>
      </c>
      <c r="C304">
        <v>13.025700000000001</v>
      </c>
      <c r="D304">
        <v>13.0101</v>
      </c>
      <c r="E304" t="s">
        <v>27</v>
      </c>
      <c r="F304">
        <v>4</v>
      </c>
      <c r="I304" t="s">
        <v>28</v>
      </c>
      <c r="J304">
        <v>0.93135900000000005</v>
      </c>
      <c r="K304">
        <v>1.2745600000000001E-3</v>
      </c>
      <c r="L304">
        <v>72.316000000000003</v>
      </c>
      <c r="M304">
        <v>34.936999999999998</v>
      </c>
      <c r="N304">
        <v>72.316000000000003</v>
      </c>
      <c r="O304">
        <v>0.36971999999999999</v>
      </c>
      <c r="P304">
        <v>2190500</v>
      </c>
      <c r="Q304">
        <v>93</v>
      </c>
      <c r="R304" t="s">
        <v>45</v>
      </c>
      <c r="S304">
        <v>17.619599999999998</v>
      </c>
      <c r="T304">
        <v>13.033200000000001</v>
      </c>
      <c r="U304">
        <v>12.9102</v>
      </c>
      <c r="V304">
        <v>4.70932</v>
      </c>
      <c r="W304">
        <v>51.886800000000001</v>
      </c>
      <c r="X304" t="s">
        <v>1856</v>
      </c>
      <c r="Y304" t="s">
        <v>1857</v>
      </c>
      <c r="Z304" t="s">
        <v>1858</v>
      </c>
      <c r="AA304" t="s">
        <v>1858</v>
      </c>
      <c r="AB304" t="s">
        <v>1859</v>
      </c>
      <c r="AC304" t="s">
        <v>1860</v>
      </c>
      <c r="AD304" t="s">
        <v>1861</v>
      </c>
      <c r="AE304" t="s">
        <v>1862</v>
      </c>
    </row>
    <row r="305" spans="1:31" x14ac:dyDescent="0.25">
      <c r="A305">
        <v>14.244199999999999</v>
      </c>
      <c r="B305">
        <v>13.879799999999999</v>
      </c>
      <c r="C305">
        <v>14.5068</v>
      </c>
      <c r="D305">
        <v>14.2798</v>
      </c>
      <c r="E305" t="s">
        <v>27</v>
      </c>
      <c r="F305">
        <v>3</v>
      </c>
      <c r="I305" t="s">
        <v>28</v>
      </c>
      <c r="J305">
        <v>0.99861800000000001</v>
      </c>
      <c r="K305" s="1">
        <v>1.1220800000000001E-19</v>
      </c>
      <c r="L305">
        <v>152.68</v>
      </c>
      <c r="M305">
        <v>123.87</v>
      </c>
      <c r="N305">
        <v>152.68</v>
      </c>
      <c r="O305">
        <v>-0.11014</v>
      </c>
      <c r="P305">
        <v>126480000</v>
      </c>
      <c r="Q305">
        <v>240</v>
      </c>
      <c r="R305">
        <v>13.145300000000001</v>
      </c>
      <c r="S305">
        <v>20.565300000000001</v>
      </c>
      <c r="T305">
        <v>14.375500000000001</v>
      </c>
      <c r="U305">
        <v>14.079800000000001</v>
      </c>
      <c r="V305">
        <v>6.4855600000000004</v>
      </c>
      <c r="W305">
        <v>56.910499999999999</v>
      </c>
      <c r="X305" t="s">
        <v>1856</v>
      </c>
      <c r="Y305" t="s">
        <v>1863</v>
      </c>
      <c r="Z305" t="s">
        <v>1858</v>
      </c>
      <c r="AA305" t="s">
        <v>1858</v>
      </c>
      <c r="AB305" t="s">
        <v>1859</v>
      </c>
      <c r="AC305" t="s">
        <v>1860</v>
      </c>
      <c r="AD305" t="s">
        <v>1864</v>
      </c>
      <c r="AE305" t="s">
        <v>1865</v>
      </c>
    </row>
    <row r="306" spans="1:31" x14ac:dyDescent="0.25">
      <c r="A306">
        <v>14.023099999999999</v>
      </c>
      <c r="B306">
        <v>13.564</v>
      </c>
      <c r="C306">
        <v>14.204499999999999</v>
      </c>
      <c r="D306">
        <v>13.998799999999999</v>
      </c>
      <c r="E306" t="s">
        <v>27</v>
      </c>
      <c r="F306">
        <v>3</v>
      </c>
      <c r="I306" t="s">
        <v>28</v>
      </c>
      <c r="J306">
        <v>0.94133299999999998</v>
      </c>
      <c r="K306">
        <v>2.47526E-3</v>
      </c>
      <c r="L306">
        <v>89.44</v>
      </c>
      <c r="M306">
        <v>50.725999999999999</v>
      </c>
      <c r="N306">
        <v>89.44</v>
      </c>
      <c r="O306">
        <v>0.18243999999999999</v>
      </c>
      <c r="P306">
        <v>5092700</v>
      </c>
      <c r="Q306">
        <v>1038</v>
      </c>
      <c r="R306">
        <v>11.2736</v>
      </c>
      <c r="S306">
        <v>18.315799999999999</v>
      </c>
      <c r="T306">
        <v>14.113799999999999</v>
      </c>
      <c r="U306">
        <v>13.7814</v>
      </c>
      <c r="V306">
        <v>4.5343999999999998</v>
      </c>
      <c r="W306">
        <v>55.790399999999998</v>
      </c>
      <c r="X306" t="s">
        <v>1866</v>
      </c>
      <c r="Y306" t="s">
        <v>1867</v>
      </c>
      <c r="Z306" t="s">
        <v>1866</v>
      </c>
      <c r="AA306" t="s">
        <v>1868</v>
      </c>
      <c r="AB306" t="s">
        <v>1869</v>
      </c>
      <c r="AC306" t="s">
        <v>1870</v>
      </c>
      <c r="AD306" t="s">
        <v>1871</v>
      </c>
      <c r="AE306" t="s">
        <v>1872</v>
      </c>
    </row>
    <row r="307" spans="1:31" x14ac:dyDescent="0.25">
      <c r="A307">
        <v>15.4682</v>
      </c>
      <c r="B307">
        <v>15.555099999999999</v>
      </c>
      <c r="C307">
        <v>15.4603</v>
      </c>
      <c r="D307">
        <v>15.6891</v>
      </c>
      <c r="E307" t="s">
        <v>27</v>
      </c>
      <c r="F307">
        <v>3</v>
      </c>
      <c r="I307" t="s">
        <v>28</v>
      </c>
      <c r="J307">
        <v>0.99997000000000003</v>
      </c>
      <c r="K307" s="1">
        <v>5.5977700000000001E-52</v>
      </c>
      <c r="L307">
        <v>202.29</v>
      </c>
      <c r="M307">
        <v>101.36</v>
      </c>
      <c r="N307">
        <v>175.01</v>
      </c>
      <c r="O307">
        <v>2.843E-3</v>
      </c>
      <c r="P307">
        <v>54616000</v>
      </c>
      <c r="Q307">
        <v>405</v>
      </c>
      <c r="R307">
        <v>14.336499999999999</v>
      </c>
      <c r="S307">
        <v>20.508600000000001</v>
      </c>
      <c r="T307">
        <v>15.4643</v>
      </c>
      <c r="U307">
        <v>15.6221</v>
      </c>
      <c r="V307">
        <v>4.8865100000000004</v>
      </c>
      <c r="W307">
        <v>62.172699999999999</v>
      </c>
      <c r="X307" t="s">
        <v>1873</v>
      </c>
      <c r="Y307" t="s">
        <v>1874</v>
      </c>
      <c r="Z307" t="s">
        <v>1875</v>
      </c>
      <c r="AA307" t="s">
        <v>1875</v>
      </c>
      <c r="AB307" t="s">
        <v>1876</v>
      </c>
      <c r="AC307" t="s">
        <v>1877</v>
      </c>
      <c r="AD307" t="s">
        <v>1878</v>
      </c>
      <c r="AE307" t="s">
        <v>1879</v>
      </c>
    </row>
    <row r="308" spans="1:31" x14ac:dyDescent="0.25">
      <c r="A308">
        <v>13.9641</v>
      </c>
      <c r="B308">
        <v>13.657999999999999</v>
      </c>
      <c r="C308">
        <v>13.69</v>
      </c>
      <c r="D308">
        <v>14.226599999999999</v>
      </c>
      <c r="E308" t="s">
        <v>27</v>
      </c>
      <c r="F308">
        <v>2</v>
      </c>
      <c r="I308" t="s">
        <v>28</v>
      </c>
      <c r="J308">
        <v>0.89091600000000004</v>
      </c>
      <c r="K308">
        <v>1.2710600000000001E-3</v>
      </c>
      <c r="L308">
        <v>99.802000000000007</v>
      </c>
      <c r="M308">
        <v>48.893000000000001</v>
      </c>
      <c r="N308">
        <v>99.802000000000007</v>
      </c>
      <c r="O308">
        <v>9.5787999999999998E-2</v>
      </c>
      <c r="P308">
        <v>4724400</v>
      </c>
      <c r="Q308">
        <v>11</v>
      </c>
      <c r="R308">
        <v>11.0176</v>
      </c>
      <c r="S308">
        <v>18.664200000000001</v>
      </c>
      <c r="T308">
        <v>13.827</v>
      </c>
      <c r="U308">
        <v>13.942299999999999</v>
      </c>
      <c r="V308">
        <v>4.7219699999999998</v>
      </c>
      <c r="W308">
        <v>55.538600000000002</v>
      </c>
      <c r="X308" t="s">
        <v>1880</v>
      </c>
      <c r="Y308" t="s">
        <v>1881</v>
      </c>
      <c r="Z308" t="s">
        <v>1882</v>
      </c>
      <c r="AA308" t="s">
        <v>1882</v>
      </c>
      <c r="AB308" t="s">
        <v>1883</v>
      </c>
      <c r="AC308" t="s">
        <v>1884</v>
      </c>
      <c r="AD308" t="s">
        <v>1885</v>
      </c>
      <c r="AE308" t="s">
        <v>1886</v>
      </c>
    </row>
    <row r="309" spans="1:31" x14ac:dyDescent="0.25">
      <c r="A309">
        <v>15.7273</v>
      </c>
      <c r="B309">
        <v>15.4557</v>
      </c>
      <c r="C309">
        <v>15.5771</v>
      </c>
      <c r="D309">
        <v>15.273400000000001</v>
      </c>
      <c r="E309" t="s">
        <v>27</v>
      </c>
      <c r="F309">
        <v>3</v>
      </c>
      <c r="I309" t="s">
        <v>28</v>
      </c>
      <c r="J309">
        <v>0.97417900000000002</v>
      </c>
      <c r="K309" s="1">
        <v>2.6526199999999999E-10</v>
      </c>
      <c r="L309">
        <v>136.01</v>
      </c>
      <c r="M309">
        <v>85.186999999999998</v>
      </c>
      <c r="N309">
        <v>136.01</v>
      </c>
      <c r="O309">
        <v>0.11194</v>
      </c>
      <c r="P309">
        <v>43058000</v>
      </c>
      <c r="Q309">
        <v>404</v>
      </c>
      <c r="R309">
        <v>12.869199999999999</v>
      </c>
      <c r="S309">
        <v>20.354199999999999</v>
      </c>
      <c r="T309">
        <v>15.652200000000001</v>
      </c>
      <c r="U309">
        <v>15.364599999999999</v>
      </c>
      <c r="V309">
        <v>4.9896799999999999</v>
      </c>
      <c r="W309">
        <v>62.0336</v>
      </c>
      <c r="X309" t="s">
        <v>1887</v>
      </c>
      <c r="Y309" t="s">
        <v>1888</v>
      </c>
      <c r="Z309" t="s">
        <v>1889</v>
      </c>
      <c r="AA309" t="s">
        <v>1890</v>
      </c>
      <c r="AB309" t="s">
        <v>1891</v>
      </c>
      <c r="AC309" t="s">
        <v>1892</v>
      </c>
      <c r="AD309" t="s">
        <v>1893</v>
      </c>
      <c r="AE309" t="s">
        <v>1894</v>
      </c>
    </row>
    <row r="310" spans="1:31" x14ac:dyDescent="0.25">
      <c r="A310">
        <v>14.704000000000001</v>
      </c>
      <c r="B310">
        <v>14.467700000000001</v>
      </c>
      <c r="C310">
        <v>14.920299999999999</v>
      </c>
      <c r="D310">
        <v>14.851100000000001</v>
      </c>
      <c r="E310" t="s">
        <v>27</v>
      </c>
      <c r="F310">
        <v>3</v>
      </c>
      <c r="I310" t="s">
        <v>28</v>
      </c>
      <c r="J310">
        <v>0.81376899999999996</v>
      </c>
      <c r="K310">
        <v>1.9817000000000001E-2</v>
      </c>
      <c r="L310">
        <v>66.784000000000006</v>
      </c>
      <c r="M310">
        <v>31.58</v>
      </c>
      <c r="N310">
        <v>66.784000000000006</v>
      </c>
      <c r="O310">
        <v>1.1997</v>
      </c>
      <c r="P310">
        <v>13727000</v>
      </c>
      <c r="Q310">
        <v>226</v>
      </c>
      <c r="R310">
        <v>13.0002</v>
      </c>
      <c r="S310">
        <v>19.349399999999999</v>
      </c>
      <c r="T310">
        <v>14.812099999999999</v>
      </c>
      <c r="U310">
        <v>14.6594</v>
      </c>
      <c r="V310">
        <v>4.6899600000000001</v>
      </c>
      <c r="W310">
        <v>58.943100000000001</v>
      </c>
      <c r="X310" t="s">
        <v>1895</v>
      </c>
      <c r="Y310" t="s">
        <v>1896</v>
      </c>
      <c r="Z310" t="s">
        <v>1897</v>
      </c>
      <c r="AA310" t="s">
        <v>1897</v>
      </c>
      <c r="AB310" t="s">
        <v>1898</v>
      </c>
      <c r="AC310" t="s">
        <v>1899</v>
      </c>
      <c r="AD310" t="s">
        <v>1900</v>
      </c>
      <c r="AE310" t="s">
        <v>1901</v>
      </c>
    </row>
    <row r="311" spans="1:31" x14ac:dyDescent="0.25">
      <c r="A311">
        <v>13.3706</v>
      </c>
      <c r="B311">
        <v>12.881600000000001</v>
      </c>
      <c r="C311">
        <v>13.081099999999999</v>
      </c>
      <c r="D311">
        <v>13.1699</v>
      </c>
      <c r="E311" t="s">
        <v>27</v>
      </c>
      <c r="F311">
        <v>3</v>
      </c>
      <c r="I311" t="s">
        <v>28</v>
      </c>
      <c r="J311">
        <v>0.79295899999999997</v>
      </c>
      <c r="K311" s="1">
        <v>1.87027E-25</v>
      </c>
      <c r="L311">
        <v>154.13</v>
      </c>
      <c r="M311">
        <v>119.41</v>
      </c>
      <c r="N311">
        <v>154.13</v>
      </c>
      <c r="O311">
        <v>0.18287</v>
      </c>
      <c r="P311">
        <v>7523100</v>
      </c>
      <c r="Q311">
        <v>32</v>
      </c>
      <c r="R311">
        <v>9.22255</v>
      </c>
      <c r="S311">
        <v>18.075800000000001</v>
      </c>
      <c r="T311">
        <v>13.2258</v>
      </c>
      <c r="U311">
        <v>13.0258</v>
      </c>
      <c r="V311">
        <v>5.0500499999999997</v>
      </c>
      <c r="W311">
        <v>52.5032</v>
      </c>
      <c r="X311" t="s">
        <v>1902</v>
      </c>
      <c r="Y311" t="s">
        <v>1903</v>
      </c>
      <c r="Z311" t="s">
        <v>1904</v>
      </c>
      <c r="AA311" t="s">
        <v>1904</v>
      </c>
      <c r="AB311" t="s">
        <v>1905</v>
      </c>
      <c r="AC311" t="s">
        <v>1906</v>
      </c>
      <c r="AD311" t="s">
        <v>1907</v>
      </c>
      <c r="AE311" t="s">
        <v>1908</v>
      </c>
    </row>
    <row r="312" spans="1:31" x14ac:dyDescent="0.25">
      <c r="A312">
        <v>13.8308</v>
      </c>
      <c r="B312">
        <v>12.949400000000001</v>
      </c>
      <c r="C312">
        <v>13.9306</v>
      </c>
      <c r="D312">
        <v>13.5021</v>
      </c>
      <c r="E312" t="s">
        <v>27</v>
      </c>
      <c r="F312">
        <v>3</v>
      </c>
      <c r="I312" t="s">
        <v>28</v>
      </c>
      <c r="J312">
        <v>0.91713100000000003</v>
      </c>
      <c r="K312" s="1">
        <v>2.6620999999999998E-53</v>
      </c>
      <c r="L312">
        <v>200.14</v>
      </c>
      <c r="M312">
        <v>165.96</v>
      </c>
      <c r="N312">
        <v>200.14</v>
      </c>
      <c r="O312">
        <v>-2.4242000000000001E-3</v>
      </c>
      <c r="P312">
        <v>21330000</v>
      </c>
      <c r="Q312">
        <v>344</v>
      </c>
      <c r="R312">
        <v>9.8602500000000006</v>
      </c>
      <c r="S312">
        <v>19.2697</v>
      </c>
      <c r="T312">
        <v>13.880699999999999</v>
      </c>
      <c r="U312">
        <v>13.2258</v>
      </c>
      <c r="V312">
        <v>6.04392</v>
      </c>
      <c r="W312">
        <v>54.212899999999998</v>
      </c>
      <c r="X312" t="s">
        <v>1909</v>
      </c>
      <c r="Y312" t="s">
        <v>1910</v>
      </c>
      <c r="Z312" t="s">
        <v>1911</v>
      </c>
      <c r="AA312" t="s">
        <v>1911</v>
      </c>
      <c r="AB312" t="s">
        <v>1912</v>
      </c>
      <c r="AC312" t="s">
        <v>1913</v>
      </c>
      <c r="AD312" t="s">
        <v>1914</v>
      </c>
      <c r="AE312" t="s">
        <v>1915</v>
      </c>
    </row>
    <row r="313" spans="1:31" x14ac:dyDescent="0.25">
      <c r="A313">
        <v>12.9732</v>
      </c>
      <c r="B313">
        <v>12.4482</v>
      </c>
      <c r="C313">
        <v>12.7217</v>
      </c>
      <c r="D313">
        <v>13.3757</v>
      </c>
      <c r="E313" t="s">
        <v>27</v>
      </c>
      <c r="F313">
        <v>3</v>
      </c>
      <c r="I313" t="s">
        <v>28</v>
      </c>
      <c r="J313">
        <v>1</v>
      </c>
      <c r="K313">
        <v>4.14927E-2</v>
      </c>
      <c r="L313">
        <v>49.332999999999998</v>
      </c>
      <c r="M313">
        <v>14.948</v>
      </c>
      <c r="N313">
        <v>49.332999999999998</v>
      </c>
      <c r="O313">
        <v>-0.76865000000000006</v>
      </c>
      <c r="P313">
        <v>0</v>
      </c>
      <c r="Q313">
        <v>135</v>
      </c>
      <c r="R313" t="s">
        <v>45</v>
      </c>
      <c r="S313">
        <v>17.451899999999998</v>
      </c>
      <c r="T313">
        <v>12.8474</v>
      </c>
      <c r="U313">
        <v>12.911899999999999</v>
      </c>
      <c r="V313">
        <v>4.5399099999999999</v>
      </c>
      <c r="W313">
        <v>51.518700000000003</v>
      </c>
      <c r="X313" t="s">
        <v>1916</v>
      </c>
      <c r="Y313" t="s">
        <v>1917</v>
      </c>
      <c r="Z313" t="s">
        <v>1918</v>
      </c>
      <c r="AA313" t="s">
        <v>1918</v>
      </c>
      <c r="AB313" t="s">
        <v>1919</v>
      </c>
      <c r="AC313" t="s">
        <v>1920</v>
      </c>
      <c r="AD313" t="s">
        <v>1921</v>
      </c>
      <c r="AE313" t="s">
        <v>1922</v>
      </c>
    </row>
    <row r="314" spans="1:31" x14ac:dyDescent="0.25">
      <c r="A314">
        <v>15.157999999999999</v>
      </c>
      <c r="B314">
        <v>14.72</v>
      </c>
      <c r="C314">
        <v>15.1678</v>
      </c>
      <c r="D314">
        <v>15.0496</v>
      </c>
      <c r="E314" t="s">
        <v>27</v>
      </c>
      <c r="F314">
        <v>3</v>
      </c>
      <c r="I314" t="s">
        <v>28</v>
      </c>
      <c r="J314">
        <v>1</v>
      </c>
      <c r="K314">
        <v>4.8246600000000003E-4</v>
      </c>
      <c r="L314">
        <v>109.16</v>
      </c>
      <c r="M314">
        <v>77.516999999999996</v>
      </c>
      <c r="N314">
        <v>109.16</v>
      </c>
      <c r="O314">
        <v>4.0147000000000004E-3</v>
      </c>
      <c r="P314">
        <v>6656700</v>
      </c>
      <c r="Q314">
        <v>59</v>
      </c>
      <c r="R314" t="s">
        <v>45</v>
      </c>
      <c r="S314">
        <v>19.117000000000001</v>
      </c>
      <c r="T314">
        <v>15.1629</v>
      </c>
      <c r="U314">
        <v>14.8848</v>
      </c>
      <c r="V314">
        <v>4.2321900000000001</v>
      </c>
      <c r="W314">
        <v>60.095399999999998</v>
      </c>
      <c r="X314" t="s">
        <v>1923</v>
      </c>
      <c r="Y314" t="s">
        <v>1924</v>
      </c>
      <c r="Z314" t="s">
        <v>1925</v>
      </c>
      <c r="AA314" t="s">
        <v>1925</v>
      </c>
      <c r="AB314" t="s">
        <v>1926</v>
      </c>
      <c r="AC314" t="s">
        <v>1927</v>
      </c>
      <c r="AD314" t="s">
        <v>1928</v>
      </c>
      <c r="AE314" t="s">
        <v>1929</v>
      </c>
    </row>
    <row r="315" spans="1:31" x14ac:dyDescent="0.25">
      <c r="A315">
        <v>14.898099999999999</v>
      </c>
      <c r="B315">
        <v>14.284700000000001</v>
      </c>
      <c r="C315">
        <v>14.5665</v>
      </c>
      <c r="D315">
        <v>14.7645</v>
      </c>
      <c r="E315" t="s">
        <v>27</v>
      </c>
      <c r="F315">
        <v>3</v>
      </c>
      <c r="I315" t="s">
        <v>28</v>
      </c>
      <c r="J315">
        <v>1</v>
      </c>
      <c r="K315">
        <v>3.8733300000000001E-4</v>
      </c>
      <c r="L315">
        <v>117.53</v>
      </c>
      <c r="M315">
        <v>68.465999999999994</v>
      </c>
      <c r="N315">
        <v>99.013000000000005</v>
      </c>
      <c r="O315">
        <v>0.18625</v>
      </c>
      <c r="P315">
        <v>224760000</v>
      </c>
      <c r="Q315">
        <v>783</v>
      </c>
      <c r="R315">
        <v>12.4755</v>
      </c>
      <c r="S315">
        <v>19.9572</v>
      </c>
      <c r="T315">
        <v>14.7323</v>
      </c>
      <c r="U315">
        <v>14.5246</v>
      </c>
      <c r="V315">
        <v>5.4325700000000001</v>
      </c>
      <c r="W315">
        <v>58.513800000000003</v>
      </c>
      <c r="X315" t="s">
        <v>1930</v>
      </c>
      <c r="Y315">
        <v>783</v>
      </c>
      <c r="Z315" t="s">
        <v>1930</v>
      </c>
      <c r="AA315" t="s">
        <v>1930</v>
      </c>
      <c r="AB315" t="s">
        <v>1931</v>
      </c>
      <c r="AC315" t="s">
        <v>1932</v>
      </c>
      <c r="AD315" t="s">
        <v>1933</v>
      </c>
      <c r="AE315" t="s">
        <v>1934</v>
      </c>
    </row>
    <row r="316" spans="1:31" x14ac:dyDescent="0.25">
      <c r="A316">
        <v>15.0518</v>
      </c>
      <c r="B316">
        <v>14.6578</v>
      </c>
      <c r="C316">
        <v>14.9161</v>
      </c>
      <c r="D316">
        <v>14.8568</v>
      </c>
      <c r="E316" t="s">
        <v>27</v>
      </c>
      <c r="F316">
        <v>3</v>
      </c>
      <c r="I316" t="s">
        <v>28</v>
      </c>
      <c r="J316">
        <v>0.99983599999999995</v>
      </c>
      <c r="K316">
        <v>1.03183E-4</v>
      </c>
      <c r="L316">
        <v>94.453999999999994</v>
      </c>
      <c r="M316">
        <v>49.89</v>
      </c>
      <c r="N316">
        <v>94.453999999999994</v>
      </c>
      <c r="O316">
        <v>-0.47339999999999999</v>
      </c>
      <c r="P316">
        <v>3120100</v>
      </c>
      <c r="Q316">
        <v>36</v>
      </c>
      <c r="R316">
        <v>12.6044</v>
      </c>
      <c r="S316">
        <v>18.485299999999999</v>
      </c>
      <c r="T316">
        <v>14.984</v>
      </c>
      <c r="U316">
        <v>14.757300000000001</v>
      </c>
      <c r="V316">
        <v>3.7279800000000001</v>
      </c>
      <c r="W316">
        <v>59.482500000000002</v>
      </c>
      <c r="X316" t="s">
        <v>1935</v>
      </c>
      <c r="Y316" t="s">
        <v>1936</v>
      </c>
      <c r="Z316" t="s">
        <v>1937</v>
      </c>
      <c r="AA316" t="s">
        <v>1937</v>
      </c>
      <c r="AB316" t="s">
        <v>1938</v>
      </c>
      <c r="AC316" t="s">
        <v>1939</v>
      </c>
      <c r="AD316" t="s">
        <v>1940</v>
      </c>
      <c r="AE316" t="s">
        <v>1941</v>
      </c>
    </row>
    <row r="317" spans="1:31" x14ac:dyDescent="0.25">
      <c r="A317">
        <v>14.581300000000001</v>
      </c>
      <c r="B317">
        <v>13.9506</v>
      </c>
      <c r="C317">
        <v>14.2361</v>
      </c>
      <c r="D317">
        <v>14.532400000000001</v>
      </c>
      <c r="E317" t="s">
        <v>27</v>
      </c>
      <c r="F317">
        <v>3</v>
      </c>
      <c r="I317" t="s">
        <v>28</v>
      </c>
      <c r="J317">
        <v>0.99977099999999997</v>
      </c>
      <c r="K317" s="1">
        <v>5.4678700000000005E-29</v>
      </c>
      <c r="L317">
        <v>174.94</v>
      </c>
      <c r="M317">
        <v>95.87</v>
      </c>
      <c r="N317">
        <v>94.61</v>
      </c>
      <c r="O317">
        <v>3.7962000000000003E-2</v>
      </c>
      <c r="P317">
        <v>78333000</v>
      </c>
      <c r="Q317">
        <v>44</v>
      </c>
      <c r="R317">
        <v>11.6951</v>
      </c>
      <c r="S317">
        <v>20.6127</v>
      </c>
      <c r="T317">
        <v>14.4087</v>
      </c>
      <c r="U317">
        <v>14.2415</v>
      </c>
      <c r="V317">
        <v>6.3711700000000002</v>
      </c>
      <c r="W317">
        <v>57.300400000000003</v>
      </c>
      <c r="X317" t="s">
        <v>1942</v>
      </c>
      <c r="Y317" t="s">
        <v>1943</v>
      </c>
      <c r="Z317" t="s">
        <v>1944</v>
      </c>
      <c r="AA317" t="s">
        <v>1944</v>
      </c>
      <c r="AB317" t="s">
        <v>1945</v>
      </c>
      <c r="AC317" t="s">
        <v>1946</v>
      </c>
      <c r="AD317" t="s">
        <v>1947</v>
      </c>
      <c r="AE317" t="s">
        <v>1948</v>
      </c>
    </row>
    <row r="318" spans="1:31" x14ac:dyDescent="0.25">
      <c r="A318">
        <v>14.1061</v>
      </c>
      <c r="B318">
        <v>11.736000000000001</v>
      </c>
      <c r="C318">
        <v>14.1959</v>
      </c>
      <c r="D318">
        <v>13.3072</v>
      </c>
      <c r="E318" t="s">
        <v>27</v>
      </c>
      <c r="F318">
        <v>3</v>
      </c>
      <c r="I318" t="s">
        <v>28</v>
      </c>
      <c r="J318">
        <v>0.99982199999999999</v>
      </c>
      <c r="K318" s="1">
        <v>7.7708100000000003E-13</v>
      </c>
      <c r="L318">
        <v>136.57</v>
      </c>
      <c r="M318">
        <v>92.055000000000007</v>
      </c>
      <c r="N318">
        <v>136.57</v>
      </c>
      <c r="O318">
        <v>0.23838999999999999</v>
      </c>
      <c r="P318">
        <v>2702100</v>
      </c>
      <c r="Q318">
        <v>188</v>
      </c>
      <c r="R318">
        <v>10.621</v>
      </c>
      <c r="S318">
        <v>18.632999999999999</v>
      </c>
      <c r="T318">
        <v>14.151</v>
      </c>
      <c r="U318">
        <v>12.521599999999999</v>
      </c>
      <c r="V318">
        <v>6.1113600000000003</v>
      </c>
      <c r="W318">
        <v>53.345199999999998</v>
      </c>
      <c r="X318" t="s">
        <v>1949</v>
      </c>
      <c r="Y318" t="s">
        <v>1950</v>
      </c>
      <c r="Z318" t="s">
        <v>1951</v>
      </c>
      <c r="AA318" t="s">
        <v>1951</v>
      </c>
      <c r="AB318" t="s">
        <v>1952</v>
      </c>
      <c r="AC318" t="s">
        <v>1953</v>
      </c>
      <c r="AD318" t="s">
        <v>1954</v>
      </c>
      <c r="AE318" t="s">
        <v>1955</v>
      </c>
    </row>
    <row r="319" spans="1:31" x14ac:dyDescent="0.25">
      <c r="A319">
        <v>16.815799999999999</v>
      </c>
      <c r="B319">
        <v>16.610499999999998</v>
      </c>
      <c r="C319">
        <v>16.602399999999999</v>
      </c>
      <c r="D319">
        <v>16.506799999999998</v>
      </c>
      <c r="E319" t="s">
        <v>27</v>
      </c>
      <c r="F319">
        <v>3</v>
      </c>
      <c r="I319" t="s">
        <v>28</v>
      </c>
      <c r="J319">
        <v>0.84709500000000004</v>
      </c>
      <c r="K319" s="1">
        <v>5.33108E-6</v>
      </c>
      <c r="L319">
        <v>111.7</v>
      </c>
      <c r="M319">
        <v>75.406000000000006</v>
      </c>
      <c r="N319">
        <v>111.7</v>
      </c>
      <c r="O319">
        <v>0.19463</v>
      </c>
      <c r="P319">
        <v>52552000</v>
      </c>
      <c r="Q319">
        <v>24</v>
      </c>
      <c r="R319">
        <v>14.857900000000001</v>
      </c>
      <c r="S319">
        <v>21.9968</v>
      </c>
      <c r="T319">
        <v>16.709099999999999</v>
      </c>
      <c r="U319">
        <v>16.558599999999998</v>
      </c>
      <c r="V319">
        <v>5.43818</v>
      </c>
      <c r="W319">
        <v>66.535499999999999</v>
      </c>
      <c r="X319" t="s">
        <v>1956</v>
      </c>
      <c r="Y319" t="s">
        <v>1957</v>
      </c>
      <c r="Z319" t="s">
        <v>1951</v>
      </c>
      <c r="AA319" t="s">
        <v>1951</v>
      </c>
      <c r="AB319" t="s">
        <v>1958</v>
      </c>
      <c r="AC319" t="s">
        <v>1959</v>
      </c>
      <c r="AD319" t="s">
        <v>1960</v>
      </c>
      <c r="AE319" t="s">
        <v>1961</v>
      </c>
    </row>
    <row r="320" spans="1:31" x14ac:dyDescent="0.25">
      <c r="A320">
        <v>13.494400000000001</v>
      </c>
      <c r="B320">
        <v>12.2631</v>
      </c>
      <c r="C320">
        <v>13.3833</v>
      </c>
      <c r="D320">
        <v>11.6089</v>
      </c>
      <c r="E320" t="s">
        <v>27</v>
      </c>
      <c r="F320">
        <v>2</v>
      </c>
      <c r="I320" t="s">
        <v>28</v>
      </c>
      <c r="J320">
        <v>0.99772499999999997</v>
      </c>
      <c r="K320">
        <v>5.1968900000000005E-4</v>
      </c>
      <c r="L320">
        <v>107.79</v>
      </c>
      <c r="M320">
        <v>54.316000000000003</v>
      </c>
      <c r="N320">
        <v>107.79</v>
      </c>
      <c r="O320">
        <v>0.14298</v>
      </c>
      <c r="P320">
        <v>1437700</v>
      </c>
      <c r="Q320">
        <v>238</v>
      </c>
      <c r="R320">
        <v>11.313599999999999</v>
      </c>
      <c r="S320">
        <v>18.178699999999999</v>
      </c>
      <c r="T320">
        <v>13.438800000000001</v>
      </c>
      <c r="U320">
        <v>11.936</v>
      </c>
      <c r="V320">
        <v>6.2427200000000003</v>
      </c>
      <c r="W320">
        <v>50.749699999999997</v>
      </c>
      <c r="X320" t="s">
        <v>1962</v>
      </c>
      <c r="Y320" t="s">
        <v>1963</v>
      </c>
      <c r="Z320" t="s">
        <v>1951</v>
      </c>
      <c r="AA320" t="s">
        <v>1951</v>
      </c>
      <c r="AB320" t="s">
        <v>1958</v>
      </c>
      <c r="AC320" t="s">
        <v>1959</v>
      </c>
      <c r="AD320" t="s">
        <v>1964</v>
      </c>
      <c r="AE320" t="s">
        <v>1965</v>
      </c>
    </row>
    <row r="321" spans="1:31" x14ac:dyDescent="0.25">
      <c r="A321">
        <v>16.146999999999998</v>
      </c>
      <c r="B321">
        <v>15.016999999999999</v>
      </c>
      <c r="C321">
        <v>16.005500000000001</v>
      </c>
      <c r="D321">
        <v>15.687099999999999</v>
      </c>
      <c r="E321" t="s">
        <v>27</v>
      </c>
      <c r="F321">
        <v>2</v>
      </c>
      <c r="I321" t="s">
        <v>28</v>
      </c>
      <c r="J321">
        <v>1</v>
      </c>
      <c r="K321" s="1">
        <v>2.6704100000000001E-13</v>
      </c>
      <c r="L321">
        <v>160.59</v>
      </c>
      <c r="M321">
        <v>60.784999999999997</v>
      </c>
      <c r="N321">
        <v>160.59</v>
      </c>
      <c r="O321">
        <v>0.26372000000000001</v>
      </c>
      <c r="P321">
        <v>6726500</v>
      </c>
      <c r="Q321">
        <v>276</v>
      </c>
      <c r="R321">
        <v>12.6677</v>
      </c>
      <c r="S321">
        <v>19.0123</v>
      </c>
      <c r="T321">
        <v>16.0763</v>
      </c>
      <c r="U321">
        <v>15.352</v>
      </c>
      <c r="V321">
        <v>3.6602399999999999</v>
      </c>
      <c r="W321">
        <v>62.8566</v>
      </c>
      <c r="X321" t="s">
        <v>1966</v>
      </c>
      <c r="Y321" t="s">
        <v>1967</v>
      </c>
      <c r="Z321" t="s">
        <v>1968</v>
      </c>
      <c r="AA321" t="s">
        <v>1969</v>
      </c>
      <c r="AB321" t="s">
        <v>1970</v>
      </c>
      <c r="AC321" t="s">
        <v>1971</v>
      </c>
      <c r="AD321" t="s">
        <v>1972</v>
      </c>
      <c r="AE321" t="s">
        <v>1973</v>
      </c>
    </row>
    <row r="322" spans="1:31" hidden="1" x14ac:dyDescent="0.25">
      <c r="A322">
        <v>12.510300000000001</v>
      </c>
      <c r="B322">
        <v>10.9358</v>
      </c>
      <c r="C322">
        <v>10.9284</v>
      </c>
      <c r="D322">
        <v>11.7188</v>
      </c>
      <c r="E322" t="s">
        <v>27</v>
      </c>
      <c r="F322">
        <v>3</v>
      </c>
      <c r="I322" t="s">
        <v>28</v>
      </c>
      <c r="J322">
        <v>0.94945199999999996</v>
      </c>
      <c r="K322" s="1">
        <v>1.2127700000000001E-21</v>
      </c>
      <c r="L322">
        <v>152.86000000000001</v>
      </c>
      <c r="M322">
        <v>107.2</v>
      </c>
      <c r="N322">
        <v>152.86000000000001</v>
      </c>
      <c r="O322">
        <v>-1.0429999999999999</v>
      </c>
      <c r="P322">
        <v>29672000</v>
      </c>
      <c r="Q322">
        <v>596</v>
      </c>
      <c r="R322">
        <v>10.744199999999999</v>
      </c>
      <c r="S322">
        <v>19.257200000000001</v>
      </c>
      <c r="T322">
        <v>11.7194</v>
      </c>
      <c r="U322">
        <v>11.327299999999999</v>
      </c>
      <c r="V322">
        <v>7.9298999999999999</v>
      </c>
      <c r="W322">
        <v>46.093400000000003</v>
      </c>
      <c r="X322" t="s">
        <v>1969</v>
      </c>
      <c r="Y322">
        <v>596</v>
      </c>
      <c r="Z322" t="s">
        <v>1969</v>
      </c>
      <c r="AA322" t="s">
        <v>1969</v>
      </c>
      <c r="AB322" t="s">
        <v>1974</v>
      </c>
      <c r="AC322" t="s">
        <v>1975</v>
      </c>
      <c r="AD322" t="s">
        <v>1976</v>
      </c>
      <c r="AE322" t="s">
        <v>1977</v>
      </c>
    </row>
    <row r="323" spans="1:31" x14ac:dyDescent="0.25">
      <c r="A323">
        <v>13.733700000000001</v>
      </c>
      <c r="B323">
        <v>13.795999999999999</v>
      </c>
      <c r="C323">
        <v>13.3908</v>
      </c>
      <c r="D323">
        <v>13.8439</v>
      </c>
      <c r="E323" t="s">
        <v>27</v>
      </c>
      <c r="F323">
        <v>3</v>
      </c>
      <c r="I323" t="s">
        <v>28</v>
      </c>
      <c r="J323">
        <v>0.99996499999999999</v>
      </c>
      <c r="K323" s="1">
        <v>2.8896099999999998E-13</v>
      </c>
      <c r="L323">
        <v>144.41</v>
      </c>
      <c r="M323">
        <v>84.798000000000002</v>
      </c>
      <c r="N323">
        <v>144.41</v>
      </c>
      <c r="O323">
        <v>0.98204000000000002</v>
      </c>
      <c r="P323">
        <v>7571900</v>
      </c>
      <c r="Q323">
        <v>1003</v>
      </c>
      <c r="R323">
        <v>10.321099999999999</v>
      </c>
      <c r="S323">
        <v>18.2746</v>
      </c>
      <c r="T323">
        <v>13.562200000000001</v>
      </c>
      <c r="U323">
        <v>13.82</v>
      </c>
      <c r="V323">
        <v>4.4546000000000001</v>
      </c>
      <c r="W323">
        <v>54.764499999999998</v>
      </c>
      <c r="X323" t="s">
        <v>1978</v>
      </c>
      <c r="Y323" t="s">
        <v>1979</v>
      </c>
      <c r="Z323" t="s">
        <v>1980</v>
      </c>
      <c r="AA323" t="s">
        <v>1980</v>
      </c>
      <c r="AB323" t="s">
        <v>1981</v>
      </c>
      <c r="AC323" t="s">
        <v>1982</v>
      </c>
      <c r="AD323" t="s">
        <v>1983</v>
      </c>
      <c r="AE323" t="s">
        <v>1984</v>
      </c>
    </row>
    <row r="324" spans="1:31" x14ac:dyDescent="0.25">
      <c r="A324">
        <v>14.852399999999999</v>
      </c>
      <c r="B324">
        <v>14.871600000000001</v>
      </c>
      <c r="C324">
        <v>14.9558</v>
      </c>
      <c r="D324">
        <v>14.7614</v>
      </c>
      <c r="E324" t="s">
        <v>27</v>
      </c>
      <c r="F324">
        <v>2</v>
      </c>
      <c r="I324" t="s">
        <v>28</v>
      </c>
      <c r="J324">
        <v>0.97540300000000002</v>
      </c>
      <c r="K324" s="1">
        <v>1.14441E-40</v>
      </c>
      <c r="L324">
        <v>196.67</v>
      </c>
      <c r="M324">
        <v>128.74</v>
      </c>
      <c r="N324">
        <v>196.67</v>
      </c>
      <c r="O324">
        <v>0.32419999999999999</v>
      </c>
      <c r="P324">
        <v>125800000</v>
      </c>
      <c r="Q324">
        <v>61</v>
      </c>
      <c r="R324">
        <v>13.8851</v>
      </c>
      <c r="S324">
        <v>19.5398</v>
      </c>
      <c r="T324">
        <v>14.9041</v>
      </c>
      <c r="U324">
        <v>14.8165</v>
      </c>
      <c r="V324">
        <v>4.7233099999999997</v>
      </c>
      <c r="W324">
        <v>59.441200000000002</v>
      </c>
      <c r="X324" t="s">
        <v>1985</v>
      </c>
      <c r="Y324" t="s">
        <v>1986</v>
      </c>
      <c r="Z324" t="s">
        <v>1987</v>
      </c>
      <c r="AA324" t="s">
        <v>1987</v>
      </c>
      <c r="AB324" t="s">
        <v>1988</v>
      </c>
      <c r="AC324" t="s">
        <v>1989</v>
      </c>
      <c r="AD324" t="s">
        <v>1990</v>
      </c>
      <c r="AE324" t="s">
        <v>1991</v>
      </c>
    </row>
    <row r="325" spans="1:31" x14ac:dyDescent="0.25">
      <c r="A325">
        <v>14.8741</v>
      </c>
      <c r="B325">
        <v>14.5291</v>
      </c>
      <c r="C325">
        <v>14.603899999999999</v>
      </c>
      <c r="D325">
        <v>14.962899999999999</v>
      </c>
      <c r="E325" t="s">
        <v>27</v>
      </c>
      <c r="F325">
        <v>2</v>
      </c>
      <c r="I325" t="s">
        <v>28</v>
      </c>
      <c r="J325">
        <v>1</v>
      </c>
      <c r="K325" s="1">
        <v>4.1174100000000003E-5</v>
      </c>
      <c r="L325">
        <v>126.24</v>
      </c>
      <c r="M325">
        <v>66.311999999999998</v>
      </c>
      <c r="N325">
        <v>126.24</v>
      </c>
      <c r="O325">
        <v>0.1007</v>
      </c>
      <c r="P325">
        <v>80208000</v>
      </c>
      <c r="Q325">
        <v>418</v>
      </c>
      <c r="R325">
        <v>12.5718</v>
      </c>
      <c r="S325">
        <v>19.786799999999999</v>
      </c>
      <c r="T325">
        <v>14.739000000000001</v>
      </c>
      <c r="U325">
        <v>14.746</v>
      </c>
      <c r="V325">
        <v>5.0407599999999997</v>
      </c>
      <c r="W325">
        <v>58.97</v>
      </c>
      <c r="X325" t="s">
        <v>1992</v>
      </c>
      <c r="Y325" t="s">
        <v>1993</v>
      </c>
      <c r="Z325" t="s">
        <v>1994</v>
      </c>
      <c r="AA325" t="s">
        <v>1994</v>
      </c>
      <c r="AB325" t="s">
        <v>1995</v>
      </c>
      <c r="AC325" t="s">
        <v>1996</v>
      </c>
      <c r="AD325" t="s">
        <v>1997</v>
      </c>
      <c r="AE325" t="s">
        <v>1998</v>
      </c>
    </row>
    <row r="326" spans="1:31" hidden="1" x14ac:dyDescent="0.25">
      <c r="A326">
        <v>13.853199999999999</v>
      </c>
      <c r="B326">
        <v>12.023199999999999</v>
      </c>
      <c r="C326">
        <v>13.3665</v>
      </c>
      <c r="D326">
        <v>9.7869100000000007</v>
      </c>
      <c r="E326" t="s">
        <v>27</v>
      </c>
      <c r="F326">
        <v>2</v>
      </c>
      <c r="I326" t="s">
        <v>28</v>
      </c>
      <c r="J326">
        <v>0.98299499999999995</v>
      </c>
      <c r="K326">
        <v>9.3718200000000005E-4</v>
      </c>
      <c r="L326">
        <v>107.79</v>
      </c>
      <c r="M326">
        <v>69.034000000000006</v>
      </c>
      <c r="N326">
        <v>107.79</v>
      </c>
      <c r="O326">
        <v>0.37223000000000001</v>
      </c>
      <c r="P326">
        <v>50086000</v>
      </c>
      <c r="Q326">
        <v>507</v>
      </c>
      <c r="R326">
        <v>14.2202</v>
      </c>
      <c r="S326">
        <v>20.981999999999999</v>
      </c>
      <c r="T326">
        <v>13.6098</v>
      </c>
      <c r="U326">
        <v>10.904999999999999</v>
      </c>
      <c r="V326">
        <v>10.077</v>
      </c>
      <c r="W326">
        <v>49.029699999999998</v>
      </c>
      <c r="X326" t="s">
        <v>1999</v>
      </c>
      <c r="Y326" t="s">
        <v>2000</v>
      </c>
      <c r="Z326" t="s">
        <v>2001</v>
      </c>
      <c r="AA326" t="s">
        <v>2001</v>
      </c>
      <c r="AB326" t="s">
        <v>2002</v>
      </c>
      <c r="AC326" t="s">
        <v>2003</v>
      </c>
      <c r="AD326" t="s">
        <v>2004</v>
      </c>
      <c r="AE326" t="s">
        <v>2005</v>
      </c>
    </row>
    <row r="327" spans="1:31" x14ac:dyDescent="0.25">
      <c r="A327">
        <v>13.098599999999999</v>
      </c>
      <c r="B327">
        <v>12.3948</v>
      </c>
      <c r="C327">
        <v>13.0479</v>
      </c>
      <c r="D327">
        <v>13.3375</v>
      </c>
      <c r="E327" t="s">
        <v>27</v>
      </c>
      <c r="F327">
        <v>3</v>
      </c>
      <c r="I327" t="s">
        <v>28</v>
      </c>
      <c r="J327">
        <v>0.99380000000000002</v>
      </c>
      <c r="K327">
        <v>7.0109199999999995E-4</v>
      </c>
      <c r="L327">
        <v>81.356999999999999</v>
      </c>
      <c r="M327">
        <v>44.411999999999999</v>
      </c>
      <c r="N327">
        <v>78.674000000000007</v>
      </c>
      <c r="O327">
        <v>0.58011999999999997</v>
      </c>
      <c r="P327">
        <v>2622100</v>
      </c>
      <c r="Q327">
        <v>56</v>
      </c>
      <c r="R327" t="s">
        <v>45</v>
      </c>
      <c r="S327">
        <v>16.9634</v>
      </c>
      <c r="T327">
        <v>13.0733</v>
      </c>
      <c r="U327">
        <v>12.866099999999999</v>
      </c>
      <c r="V327">
        <v>4.09727</v>
      </c>
      <c r="W327">
        <v>51.878799999999998</v>
      </c>
      <c r="X327" t="s">
        <v>2006</v>
      </c>
      <c r="Y327" t="s">
        <v>2007</v>
      </c>
      <c r="Z327" t="s">
        <v>2008</v>
      </c>
      <c r="AA327" t="s">
        <v>2008</v>
      </c>
      <c r="AB327" t="s">
        <v>2009</v>
      </c>
      <c r="AC327" t="s">
        <v>2010</v>
      </c>
      <c r="AD327" t="s">
        <v>2011</v>
      </c>
      <c r="AE327" t="s">
        <v>2012</v>
      </c>
    </row>
    <row r="328" spans="1:31" hidden="1" x14ac:dyDescent="0.25">
      <c r="A328">
        <v>14.341200000000001</v>
      </c>
      <c r="B328">
        <v>13.213699999999999</v>
      </c>
      <c r="C328">
        <v>13.6729</v>
      </c>
      <c r="D328">
        <v>11.858599999999999</v>
      </c>
      <c r="E328" t="s">
        <v>27</v>
      </c>
      <c r="F328">
        <v>3</v>
      </c>
      <c r="I328" t="s">
        <v>28</v>
      </c>
      <c r="J328">
        <v>1</v>
      </c>
      <c r="K328" s="1">
        <v>5.9039499999999996E-6</v>
      </c>
      <c r="L328">
        <v>131.82</v>
      </c>
      <c r="M328">
        <v>51.055</v>
      </c>
      <c r="N328">
        <v>131.82</v>
      </c>
      <c r="O328">
        <v>1.4227E-2</v>
      </c>
      <c r="P328">
        <v>76550000</v>
      </c>
      <c r="Q328">
        <v>41</v>
      </c>
      <c r="R328">
        <v>14.5335</v>
      </c>
      <c r="S328">
        <v>21.348199999999999</v>
      </c>
      <c r="T328">
        <v>14.007</v>
      </c>
      <c r="U328">
        <v>12.536199999999999</v>
      </c>
      <c r="V328">
        <v>8.8120799999999999</v>
      </c>
      <c r="W328">
        <v>53.086399999999998</v>
      </c>
      <c r="X328" t="s">
        <v>2013</v>
      </c>
      <c r="Y328" t="s">
        <v>2014</v>
      </c>
      <c r="Z328" t="s">
        <v>2015</v>
      </c>
      <c r="AA328" t="s">
        <v>2015</v>
      </c>
      <c r="AB328" t="s">
        <v>2016</v>
      </c>
      <c r="AC328" t="s">
        <v>2017</v>
      </c>
      <c r="AD328" t="s">
        <v>2018</v>
      </c>
      <c r="AE328" t="s">
        <v>2019</v>
      </c>
    </row>
    <row r="329" spans="1:31" x14ac:dyDescent="0.25">
      <c r="A329">
        <v>15.3254</v>
      </c>
      <c r="B329">
        <v>15.3535</v>
      </c>
      <c r="C329">
        <v>15.4869</v>
      </c>
      <c r="D329">
        <v>15.396599999999999</v>
      </c>
      <c r="E329" t="s">
        <v>27</v>
      </c>
      <c r="F329">
        <v>3</v>
      </c>
      <c r="I329" t="s">
        <v>28</v>
      </c>
      <c r="J329">
        <v>1</v>
      </c>
      <c r="K329">
        <v>5.6959899999999995E-4</v>
      </c>
      <c r="L329">
        <v>103.43</v>
      </c>
      <c r="M329">
        <v>52.298000000000002</v>
      </c>
      <c r="N329">
        <v>72.209999999999994</v>
      </c>
      <c r="O329">
        <v>-4.0549000000000002E-2</v>
      </c>
      <c r="P329">
        <v>38378000</v>
      </c>
      <c r="Q329">
        <v>227</v>
      </c>
      <c r="R329">
        <v>12.9777</v>
      </c>
      <c r="S329">
        <v>20.440100000000001</v>
      </c>
      <c r="T329">
        <v>15.4061</v>
      </c>
      <c r="U329">
        <v>15.375</v>
      </c>
      <c r="V329">
        <v>5.0650500000000003</v>
      </c>
      <c r="W329">
        <v>61.562399999999997</v>
      </c>
      <c r="X329" t="s">
        <v>2020</v>
      </c>
      <c r="Y329" t="s">
        <v>2021</v>
      </c>
      <c r="Z329" t="s">
        <v>2022</v>
      </c>
      <c r="AA329" t="s">
        <v>2022</v>
      </c>
      <c r="AB329" t="s">
        <v>2023</v>
      </c>
      <c r="AC329" t="s">
        <v>2024</v>
      </c>
      <c r="AD329" t="s">
        <v>2025</v>
      </c>
      <c r="AE329" t="s">
        <v>2026</v>
      </c>
    </row>
    <row r="330" spans="1:31" x14ac:dyDescent="0.25">
      <c r="A330">
        <v>13.539899999999999</v>
      </c>
      <c r="B330">
        <v>12.879099999999999</v>
      </c>
      <c r="C330">
        <v>13.1975</v>
      </c>
      <c r="D330">
        <v>12.968400000000001</v>
      </c>
      <c r="E330" t="s">
        <v>27</v>
      </c>
      <c r="F330">
        <v>3</v>
      </c>
      <c r="I330" t="s">
        <v>28</v>
      </c>
      <c r="J330">
        <v>1</v>
      </c>
      <c r="K330" s="1">
        <v>9.8960600000000006E-6</v>
      </c>
      <c r="L330">
        <v>118.51</v>
      </c>
      <c r="M330">
        <v>71.284000000000006</v>
      </c>
      <c r="N330">
        <v>118.51</v>
      </c>
      <c r="O330">
        <v>0.10488</v>
      </c>
      <c r="P330">
        <v>3327600</v>
      </c>
      <c r="Q330">
        <v>1245</v>
      </c>
      <c r="R330">
        <v>11.812200000000001</v>
      </c>
      <c r="S330">
        <v>18.019100000000002</v>
      </c>
      <c r="T330">
        <v>13.3687</v>
      </c>
      <c r="U330">
        <v>12.9237</v>
      </c>
      <c r="V330">
        <v>5.0953400000000002</v>
      </c>
      <c r="W330">
        <v>52.584800000000001</v>
      </c>
      <c r="X330" t="s">
        <v>2027</v>
      </c>
      <c r="Y330">
        <v>1245</v>
      </c>
      <c r="Z330" t="s">
        <v>2027</v>
      </c>
      <c r="AA330" t="s">
        <v>2027</v>
      </c>
      <c r="AB330" t="s">
        <v>2028</v>
      </c>
      <c r="AC330" t="s">
        <v>2029</v>
      </c>
      <c r="AD330" t="s">
        <v>2030</v>
      </c>
      <c r="AE330" t="s">
        <v>2031</v>
      </c>
    </row>
    <row r="331" spans="1:31" x14ac:dyDescent="0.25">
      <c r="A331">
        <v>14.4117</v>
      </c>
      <c r="B331">
        <v>14.2933</v>
      </c>
      <c r="C331">
        <v>14.293799999999999</v>
      </c>
      <c r="D331">
        <v>14.2845</v>
      </c>
      <c r="E331" t="s">
        <v>27</v>
      </c>
      <c r="F331">
        <v>3</v>
      </c>
      <c r="I331" t="s">
        <v>28</v>
      </c>
      <c r="J331">
        <v>0.999977</v>
      </c>
      <c r="K331">
        <v>7.3611400000000004E-3</v>
      </c>
      <c r="L331">
        <v>88.155000000000001</v>
      </c>
      <c r="M331">
        <v>48.731000000000002</v>
      </c>
      <c r="N331">
        <v>88.155000000000001</v>
      </c>
      <c r="O331">
        <v>0.27923999999999999</v>
      </c>
      <c r="P331">
        <v>2480600</v>
      </c>
      <c r="Q331">
        <v>46</v>
      </c>
      <c r="R331">
        <v>10.1463</v>
      </c>
      <c r="S331">
        <v>17.606100000000001</v>
      </c>
      <c r="T331">
        <v>14.3528</v>
      </c>
      <c r="U331">
        <v>14.2889</v>
      </c>
      <c r="V331">
        <v>3.3172100000000002</v>
      </c>
      <c r="W331">
        <v>57.283299999999997</v>
      </c>
      <c r="X331" t="s">
        <v>2032</v>
      </c>
      <c r="Y331">
        <v>46</v>
      </c>
      <c r="Z331" t="s">
        <v>2032</v>
      </c>
      <c r="AA331" t="s">
        <v>2032</v>
      </c>
      <c r="AB331" t="s">
        <v>2033</v>
      </c>
      <c r="AC331" t="s">
        <v>2034</v>
      </c>
      <c r="AD331" t="s">
        <v>2035</v>
      </c>
      <c r="AE331" t="s">
        <v>2036</v>
      </c>
    </row>
    <row r="332" spans="1:31" x14ac:dyDescent="0.25">
      <c r="A332">
        <v>14.8179</v>
      </c>
      <c r="B332">
        <v>14.5726</v>
      </c>
      <c r="C332">
        <v>14.6267</v>
      </c>
      <c r="D332">
        <v>14.954800000000001</v>
      </c>
      <c r="E332" t="s">
        <v>27</v>
      </c>
      <c r="F332">
        <v>2</v>
      </c>
      <c r="I332" t="s">
        <v>28</v>
      </c>
      <c r="J332">
        <v>0.99974700000000005</v>
      </c>
      <c r="K332">
        <v>2.5261200000000002E-3</v>
      </c>
      <c r="L332">
        <v>94.409000000000006</v>
      </c>
      <c r="M332">
        <v>60.542999999999999</v>
      </c>
      <c r="N332">
        <v>94.409000000000006</v>
      </c>
      <c r="O332">
        <v>-7.0644999999999999E-2</v>
      </c>
      <c r="P332">
        <v>8583700</v>
      </c>
      <c r="Q332">
        <v>774</v>
      </c>
      <c r="R332">
        <v>12.500400000000001</v>
      </c>
      <c r="S332">
        <v>18.739599999999999</v>
      </c>
      <c r="T332">
        <v>14.722300000000001</v>
      </c>
      <c r="U332">
        <v>14.7637</v>
      </c>
      <c r="V332">
        <v>3.9759000000000002</v>
      </c>
      <c r="W332">
        <v>58.972000000000001</v>
      </c>
      <c r="X332" t="s">
        <v>2037</v>
      </c>
      <c r="Y332">
        <v>774</v>
      </c>
      <c r="Z332" t="s">
        <v>2037</v>
      </c>
      <c r="AA332" t="s">
        <v>2037</v>
      </c>
      <c r="AB332" t="s">
        <v>2038</v>
      </c>
      <c r="AC332" t="s">
        <v>2039</v>
      </c>
      <c r="AD332" t="s">
        <v>2040</v>
      </c>
      <c r="AE332" t="s">
        <v>2041</v>
      </c>
    </row>
    <row r="333" spans="1:31" x14ac:dyDescent="0.25">
      <c r="A333">
        <v>14.555400000000001</v>
      </c>
      <c r="B333">
        <v>14.0001</v>
      </c>
      <c r="C333">
        <v>14.593299999999999</v>
      </c>
      <c r="D333">
        <v>14.5585</v>
      </c>
      <c r="E333" t="s">
        <v>27</v>
      </c>
      <c r="F333">
        <v>3</v>
      </c>
      <c r="I333" t="s">
        <v>28</v>
      </c>
      <c r="J333">
        <v>1</v>
      </c>
      <c r="K333" s="1">
        <v>3.5199099999999998E-6</v>
      </c>
      <c r="L333">
        <v>121.42</v>
      </c>
      <c r="M333">
        <v>76.492000000000004</v>
      </c>
      <c r="N333">
        <v>121.42</v>
      </c>
      <c r="O333">
        <v>-0.16969999999999999</v>
      </c>
      <c r="P333">
        <v>45499000</v>
      </c>
      <c r="Q333">
        <v>783</v>
      </c>
      <c r="R333">
        <v>11.968299999999999</v>
      </c>
      <c r="S333">
        <v>20.261099999999999</v>
      </c>
      <c r="T333">
        <v>14.574400000000001</v>
      </c>
      <c r="U333">
        <v>14.279299999999999</v>
      </c>
      <c r="V333">
        <v>5.9818100000000003</v>
      </c>
      <c r="W333">
        <v>57.707299999999996</v>
      </c>
      <c r="X333" t="s">
        <v>2042</v>
      </c>
      <c r="Y333" t="s">
        <v>2043</v>
      </c>
      <c r="Z333" t="s">
        <v>2044</v>
      </c>
      <c r="AA333" t="s">
        <v>2044</v>
      </c>
      <c r="AB333" t="s">
        <v>2045</v>
      </c>
      <c r="AC333" t="s">
        <v>2046</v>
      </c>
      <c r="AD333" t="s">
        <v>2047</v>
      </c>
      <c r="AE333" t="s">
        <v>2048</v>
      </c>
    </row>
    <row r="334" spans="1:31" x14ac:dyDescent="0.25">
      <c r="A334">
        <v>14.3188</v>
      </c>
      <c r="B334">
        <v>13.5283</v>
      </c>
      <c r="C334">
        <v>14.314399999999999</v>
      </c>
      <c r="D334">
        <v>13.446300000000001</v>
      </c>
      <c r="E334" t="s">
        <v>27</v>
      </c>
      <c r="F334">
        <v>2</v>
      </c>
      <c r="I334" t="s">
        <v>28</v>
      </c>
      <c r="J334">
        <v>1</v>
      </c>
      <c r="K334">
        <v>1.4503E-2</v>
      </c>
      <c r="L334">
        <v>74.376000000000005</v>
      </c>
      <c r="M334">
        <v>41.905999999999999</v>
      </c>
      <c r="N334">
        <v>74.376000000000005</v>
      </c>
      <c r="O334">
        <v>0.34998000000000001</v>
      </c>
      <c r="P334">
        <v>28699000</v>
      </c>
      <c r="Q334">
        <v>1253</v>
      </c>
      <c r="R334" t="s">
        <v>45</v>
      </c>
      <c r="S334">
        <v>19.295300000000001</v>
      </c>
      <c r="T334">
        <v>14.316599999999999</v>
      </c>
      <c r="U334">
        <v>13.487299999999999</v>
      </c>
      <c r="V334">
        <v>5.8079700000000001</v>
      </c>
      <c r="W334">
        <v>55.607799999999997</v>
      </c>
      <c r="X334" t="s">
        <v>2049</v>
      </c>
      <c r="Y334" t="s">
        <v>2050</v>
      </c>
      <c r="Z334" t="s">
        <v>2044</v>
      </c>
      <c r="AA334" t="s">
        <v>2044</v>
      </c>
      <c r="AB334" t="s">
        <v>2045</v>
      </c>
      <c r="AC334" t="s">
        <v>2046</v>
      </c>
      <c r="AD334" t="s">
        <v>2051</v>
      </c>
      <c r="AE334" t="s">
        <v>2052</v>
      </c>
    </row>
    <row r="335" spans="1:31" x14ac:dyDescent="0.25">
      <c r="A335">
        <v>15.2723</v>
      </c>
      <c r="B335">
        <v>15.426500000000001</v>
      </c>
      <c r="C335">
        <v>15.244899999999999</v>
      </c>
      <c r="D335">
        <v>15.198600000000001</v>
      </c>
      <c r="E335" t="s">
        <v>27</v>
      </c>
      <c r="F335">
        <v>2</v>
      </c>
      <c r="I335" t="s">
        <v>28</v>
      </c>
      <c r="J335">
        <v>0.99302500000000005</v>
      </c>
      <c r="K335" s="1">
        <v>8.1668099999999998E-5</v>
      </c>
      <c r="L335">
        <v>113.38</v>
      </c>
      <c r="M335">
        <v>59.906999999999996</v>
      </c>
      <c r="N335">
        <v>113.38</v>
      </c>
      <c r="O335">
        <v>-0.97899999999999998</v>
      </c>
      <c r="P335">
        <v>10270000</v>
      </c>
      <c r="Q335">
        <v>194</v>
      </c>
      <c r="R335">
        <v>7.00068</v>
      </c>
      <c r="S335">
        <v>19.387699999999999</v>
      </c>
      <c r="T335">
        <v>15.258599999999999</v>
      </c>
      <c r="U335">
        <v>15.3126</v>
      </c>
      <c r="V335">
        <v>4.0751600000000003</v>
      </c>
      <c r="W335">
        <v>61.142299999999999</v>
      </c>
      <c r="X335" t="s">
        <v>2053</v>
      </c>
      <c r="Y335">
        <v>194</v>
      </c>
      <c r="Z335" t="s">
        <v>2053</v>
      </c>
      <c r="AA335" t="s">
        <v>2053</v>
      </c>
      <c r="AB335" t="s">
        <v>2054</v>
      </c>
      <c r="AC335" t="s">
        <v>2055</v>
      </c>
      <c r="AD335" t="s">
        <v>2056</v>
      </c>
      <c r="AE335" t="s">
        <v>2057</v>
      </c>
    </row>
    <row r="336" spans="1:31" x14ac:dyDescent="0.25">
      <c r="A336">
        <v>14.828099999999999</v>
      </c>
      <c r="B336">
        <v>14.672000000000001</v>
      </c>
      <c r="C336">
        <v>14.476800000000001</v>
      </c>
      <c r="D336">
        <v>14.6334</v>
      </c>
      <c r="E336" t="s">
        <v>27</v>
      </c>
      <c r="F336">
        <v>2</v>
      </c>
      <c r="I336" t="s">
        <v>28</v>
      </c>
      <c r="J336">
        <v>0.85873699999999997</v>
      </c>
      <c r="K336" s="1">
        <v>1.96034E-23</v>
      </c>
      <c r="L336">
        <v>174.46</v>
      </c>
      <c r="M336">
        <v>133.01</v>
      </c>
      <c r="N336">
        <v>174.46</v>
      </c>
      <c r="O336">
        <v>0.46704000000000001</v>
      </c>
      <c r="P336">
        <v>16801000</v>
      </c>
      <c r="Q336">
        <v>55</v>
      </c>
      <c r="R336">
        <v>10.959899999999999</v>
      </c>
      <c r="S336">
        <v>18.893899999999999</v>
      </c>
      <c r="T336">
        <v>14.6525</v>
      </c>
      <c r="U336">
        <v>14.652699999999999</v>
      </c>
      <c r="V336">
        <v>4.2411700000000003</v>
      </c>
      <c r="W336">
        <v>58.610300000000002</v>
      </c>
      <c r="X336" t="s">
        <v>2058</v>
      </c>
      <c r="Y336" t="s">
        <v>2059</v>
      </c>
      <c r="Z336" t="s">
        <v>2060</v>
      </c>
      <c r="AA336" t="s">
        <v>2060</v>
      </c>
      <c r="AB336" t="s">
        <v>2061</v>
      </c>
      <c r="AC336" t="s">
        <v>2062</v>
      </c>
      <c r="AD336" t="s">
        <v>2063</v>
      </c>
      <c r="AE336" t="s">
        <v>2064</v>
      </c>
    </row>
    <row r="337" spans="1:31" x14ac:dyDescent="0.25">
      <c r="A337">
        <v>13.512700000000001</v>
      </c>
      <c r="B337">
        <v>13.271699999999999</v>
      </c>
      <c r="C337">
        <v>13.286799999999999</v>
      </c>
      <c r="D337">
        <v>13.2301</v>
      </c>
      <c r="E337" t="s">
        <v>27</v>
      </c>
      <c r="F337">
        <v>3</v>
      </c>
      <c r="I337" t="s">
        <v>28</v>
      </c>
      <c r="J337">
        <v>0.99147399999999997</v>
      </c>
      <c r="K337" s="1">
        <v>5.1395199999999996E-19</v>
      </c>
      <c r="L337">
        <v>159.63999999999999</v>
      </c>
      <c r="M337">
        <v>112.03</v>
      </c>
      <c r="N337">
        <v>159.63999999999999</v>
      </c>
      <c r="O337">
        <v>9.2485999999999999E-2</v>
      </c>
      <c r="P337">
        <v>20317000</v>
      </c>
      <c r="Q337">
        <v>674</v>
      </c>
      <c r="R337">
        <v>12.444599999999999</v>
      </c>
      <c r="S337">
        <v>19.215299999999999</v>
      </c>
      <c r="T337">
        <v>13.399800000000001</v>
      </c>
      <c r="U337">
        <v>13.2509</v>
      </c>
      <c r="V337">
        <v>5.96434</v>
      </c>
      <c r="W337">
        <v>53.301400000000001</v>
      </c>
      <c r="X337" t="s">
        <v>2065</v>
      </c>
      <c r="Y337">
        <v>674</v>
      </c>
      <c r="Z337" t="s">
        <v>2065</v>
      </c>
      <c r="AA337" t="s">
        <v>2065</v>
      </c>
      <c r="AB337" t="s">
        <v>2066</v>
      </c>
      <c r="AC337" t="s">
        <v>2067</v>
      </c>
      <c r="AD337" t="s">
        <v>2068</v>
      </c>
      <c r="AE337" t="s">
        <v>2069</v>
      </c>
    </row>
    <row r="338" spans="1:31" hidden="1" x14ac:dyDescent="0.25">
      <c r="A338">
        <v>12.8452</v>
      </c>
      <c r="B338">
        <v>10.533200000000001</v>
      </c>
      <c r="C338">
        <v>12.2697</v>
      </c>
      <c r="D338">
        <v>12.3681</v>
      </c>
      <c r="E338" t="s">
        <v>27</v>
      </c>
      <c r="F338">
        <v>3</v>
      </c>
      <c r="I338" t="s">
        <v>28</v>
      </c>
      <c r="J338">
        <v>0.85407900000000003</v>
      </c>
      <c r="K338" s="1">
        <v>2.57635E-12</v>
      </c>
      <c r="L338">
        <v>124.31</v>
      </c>
      <c r="M338">
        <v>103.45</v>
      </c>
      <c r="N338">
        <v>124.31</v>
      </c>
      <c r="O338">
        <v>0.18731999999999999</v>
      </c>
      <c r="P338">
        <v>13638000</v>
      </c>
      <c r="Q338">
        <v>99</v>
      </c>
      <c r="R338">
        <v>11.5974</v>
      </c>
      <c r="S338">
        <v>19.215</v>
      </c>
      <c r="T338">
        <v>12.557399999999999</v>
      </c>
      <c r="U338">
        <v>11.450699999999999</v>
      </c>
      <c r="V338">
        <v>7.7643199999999997</v>
      </c>
      <c r="W338">
        <v>48.016199999999998</v>
      </c>
      <c r="X338" t="s">
        <v>2070</v>
      </c>
      <c r="Y338" t="s">
        <v>2071</v>
      </c>
      <c r="Z338" t="s">
        <v>2072</v>
      </c>
      <c r="AA338" t="s">
        <v>2072</v>
      </c>
      <c r="AB338" t="s">
        <v>2073</v>
      </c>
      <c r="AC338" t="s">
        <v>2074</v>
      </c>
      <c r="AD338" t="s">
        <v>2075</v>
      </c>
      <c r="AE338" t="s">
        <v>2076</v>
      </c>
    </row>
    <row r="339" spans="1:31" x14ac:dyDescent="0.25">
      <c r="A339">
        <v>15.218500000000001</v>
      </c>
      <c r="B339">
        <v>14.9711</v>
      </c>
      <c r="C339">
        <v>14.9596</v>
      </c>
      <c r="D339">
        <v>15.0703</v>
      </c>
      <c r="E339" t="s">
        <v>27</v>
      </c>
      <c r="F339">
        <v>3</v>
      </c>
      <c r="I339" t="s">
        <v>28</v>
      </c>
      <c r="J339">
        <v>0.99992599999999998</v>
      </c>
      <c r="K339">
        <v>1.0362500000000001E-3</v>
      </c>
      <c r="L339">
        <v>77.027000000000001</v>
      </c>
      <c r="M339">
        <v>35.405999999999999</v>
      </c>
      <c r="N339">
        <v>77.027000000000001</v>
      </c>
      <c r="O339">
        <v>0.22613</v>
      </c>
      <c r="P339">
        <v>5997400</v>
      </c>
      <c r="Q339">
        <v>762</v>
      </c>
      <c r="R339">
        <v>9.27468</v>
      </c>
      <c r="S339">
        <v>18.715900000000001</v>
      </c>
      <c r="T339">
        <v>15.089</v>
      </c>
      <c r="U339">
        <v>15.0207</v>
      </c>
      <c r="V339">
        <v>3.6951399999999999</v>
      </c>
      <c r="W339">
        <v>60.219499999999996</v>
      </c>
      <c r="X339" t="s">
        <v>2077</v>
      </c>
      <c r="Y339" t="s">
        <v>2078</v>
      </c>
      <c r="Z339" t="s">
        <v>2079</v>
      </c>
      <c r="AA339" t="s">
        <v>2079</v>
      </c>
      <c r="AB339" t="s">
        <v>2080</v>
      </c>
      <c r="AC339" t="s">
        <v>2081</v>
      </c>
      <c r="AD339" t="s">
        <v>2082</v>
      </c>
      <c r="AE339" t="s">
        <v>2083</v>
      </c>
    </row>
    <row r="340" spans="1:31" x14ac:dyDescent="0.25">
      <c r="A340">
        <v>14.029</v>
      </c>
      <c r="B340">
        <v>13.962999999999999</v>
      </c>
      <c r="C340">
        <v>13.9308</v>
      </c>
      <c r="D340">
        <v>14.059799999999999</v>
      </c>
      <c r="E340" t="s">
        <v>27</v>
      </c>
      <c r="F340">
        <v>3</v>
      </c>
      <c r="I340" t="s">
        <v>28</v>
      </c>
      <c r="J340">
        <v>0.99479099999999998</v>
      </c>
      <c r="K340">
        <v>4.7353599999999999E-4</v>
      </c>
      <c r="L340">
        <v>105.63</v>
      </c>
      <c r="M340">
        <v>64.281999999999996</v>
      </c>
      <c r="N340">
        <v>105.63</v>
      </c>
      <c r="O340">
        <v>9.2727000000000004E-2</v>
      </c>
      <c r="P340">
        <v>4196000</v>
      </c>
      <c r="Q340">
        <v>473</v>
      </c>
      <c r="R340">
        <v>11.5679</v>
      </c>
      <c r="S340">
        <v>18.761099999999999</v>
      </c>
      <c r="T340">
        <v>13.979900000000001</v>
      </c>
      <c r="U340">
        <v>14.0114</v>
      </c>
      <c r="V340">
        <v>4.7497299999999996</v>
      </c>
      <c r="W340">
        <v>55.982599999999998</v>
      </c>
      <c r="X340" t="s">
        <v>2084</v>
      </c>
      <c r="Y340">
        <v>473</v>
      </c>
      <c r="Z340" t="s">
        <v>2084</v>
      </c>
      <c r="AA340" t="s">
        <v>2084</v>
      </c>
      <c r="AB340" t="s">
        <v>2085</v>
      </c>
      <c r="AC340" t="s">
        <v>2086</v>
      </c>
      <c r="AD340" t="s">
        <v>2087</v>
      </c>
      <c r="AE340" t="s">
        <v>2088</v>
      </c>
    </row>
    <row r="341" spans="1:31" hidden="1" x14ac:dyDescent="0.25">
      <c r="A341">
        <v>11.4472</v>
      </c>
      <c r="B341">
        <v>10.751200000000001</v>
      </c>
      <c r="C341">
        <v>11.509</v>
      </c>
      <c r="D341">
        <v>10.442500000000001</v>
      </c>
      <c r="E341" t="s">
        <v>27</v>
      </c>
      <c r="F341">
        <v>3</v>
      </c>
      <c r="I341" t="s">
        <v>28</v>
      </c>
      <c r="J341">
        <v>1</v>
      </c>
      <c r="K341">
        <v>1.53396E-3</v>
      </c>
      <c r="L341">
        <v>93.838999999999999</v>
      </c>
      <c r="M341">
        <v>42.587000000000003</v>
      </c>
      <c r="N341">
        <v>93.838999999999999</v>
      </c>
      <c r="O341">
        <v>0.23477999999999999</v>
      </c>
      <c r="P341">
        <v>1360400</v>
      </c>
      <c r="Q341">
        <v>26</v>
      </c>
      <c r="R341">
        <v>6.2513800000000002</v>
      </c>
      <c r="S341">
        <v>17.609100000000002</v>
      </c>
      <c r="T341">
        <v>11.4781</v>
      </c>
      <c r="U341">
        <v>10.5969</v>
      </c>
      <c r="V341">
        <v>7.0122</v>
      </c>
      <c r="W341">
        <v>44.15</v>
      </c>
      <c r="X341" t="s">
        <v>2089</v>
      </c>
      <c r="Y341">
        <v>26</v>
      </c>
      <c r="Z341" t="s">
        <v>2089</v>
      </c>
      <c r="AA341" t="s">
        <v>2089</v>
      </c>
      <c r="AB341" t="s">
        <v>2090</v>
      </c>
      <c r="AC341" t="s">
        <v>2091</v>
      </c>
      <c r="AD341" t="s">
        <v>2092</v>
      </c>
      <c r="AE341" t="s">
        <v>2093</v>
      </c>
    </row>
    <row r="342" spans="1:31" hidden="1" x14ac:dyDescent="0.25">
      <c r="A342">
        <v>17.511900000000001</v>
      </c>
      <c r="B342">
        <v>15.909700000000001</v>
      </c>
      <c r="C342">
        <v>17.6859</v>
      </c>
      <c r="D342">
        <v>16.456700000000001</v>
      </c>
      <c r="E342" t="s">
        <v>27</v>
      </c>
      <c r="F342">
        <v>4</v>
      </c>
      <c r="I342" t="s">
        <v>28</v>
      </c>
      <c r="J342">
        <v>0.99481699999999995</v>
      </c>
      <c r="K342" s="1">
        <v>3.8437799999999999E-37</v>
      </c>
      <c r="L342">
        <v>175.7</v>
      </c>
      <c r="M342">
        <v>132.4</v>
      </c>
      <c r="N342">
        <v>89.501999999999995</v>
      </c>
      <c r="O342">
        <v>-4.2395000000000002E-2</v>
      </c>
      <c r="P342">
        <v>1210300000</v>
      </c>
      <c r="Q342">
        <v>187</v>
      </c>
      <c r="R342">
        <v>15.6357</v>
      </c>
      <c r="S342">
        <v>23.5181</v>
      </c>
      <c r="T342">
        <v>17.5989</v>
      </c>
      <c r="U342">
        <v>16.183199999999999</v>
      </c>
      <c r="V342">
        <v>7.3349299999999999</v>
      </c>
      <c r="W342">
        <v>67.564099999999996</v>
      </c>
      <c r="X342" t="s">
        <v>2094</v>
      </c>
      <c r="Y342" t="s">
        <v>2095</v>
      </c>
      <c r="Z342" t="s">
        <v>2096</v>
      </c>
      <c r="AA342" t="s">
        <v>2096</v>
      </c>
      <c r="AB342" t="s">
        <v>2097</v>
      </c>
      <c r="AC342" t="s">
        <v>2098</v>
      </c>
      <c r="AD342" t="s">
        <v>2099</v>
      </c>
      <c r="AE342" t="s">
        <v>2100</v>
      </c>
    </row>
    <row r="343" spans="1:31" x14ac:dyDescent="0.25">
      <c r="A343">
        <v>12.9846</v>
      </c>
      <c r="B343">
        <v>12.3453</v>
      </c>
      <c r="C343">
        <v>12.3971</v>
      </c>
      <c r="D343">
        <v>12.854100000000001</v>
      </c>
      <c r="E343" t="s">
        <v>27</v>
      </c>
      <c r="F343">
        <v>3</v>
      </c>
      <c r="I343" t="s">
        <v>28</v>
      </c>
      <c r="J343">
        <v>1</v>
      </c>
      <c r="K343">
        <v>3.2240400000000002E-2</v>
      </c>
      <c r="L343">
        <v>56.225000000000001</v>
      </c>
      <c r="M343">
        <v>7.7850999999999999</v>
      </c>
      <c r="N343">
        <v>56.225000000000001</v>
      </c>
      <c r="O343">
        <v>1.2618000000000001E-2</v>
      </c>
      <c r="P343">
        <v>0</v>
      </c>
      <c r="Q343">
        <v>628</v>
      </c>
      <c r="R343">
        <v>11.165100000000001</v>
      </c>
      <c r="S343">
        <v>17.043900000000001</v>
      </c>
      <c r="T343">
        <v>12.690799999999999</v>
      </c>
      <c r="U343">
        <v>12.5997</v>
      </c>
      <c r="V343">
        <v>4.4441699999999997</v>
      </c>
      <c r="W343">
        <v>50.581099999999999</v>
      </c>
      <c r="X343" t="s">
        <v>2101</v>
      </c>
      <c r="Y343">
        <v>628</v>
      </c>
      <c r="Z343" t="s">
        <v>2101</v>
      </c>
      <c r="AA343" t="s">
        <v>2101</v>
      </c>
      <c r="AB343" t="s">
        <v>2102</v>
      </c>
      <c r="AC343" t="s">
        <v>2103</v>
      </c>
      <c r="AD343" t="s">
        <v>2104</v>
      </c>
      <c r="AE343" t="s">
        <v>2105</v>
      </c>
    </row>
    <row r="344" spans="1:31" x14ac:dyDescent="0.25">
      <c r="A344">
        <v>16.5976</v>
      </c>
      <c r="B344">
        <v>16.716000000000001</v>
      </c>
      <c r="C344">
        <v>16.667200000000001</v>
      </c>
      <c r="D344">
        <v>17.203199999999999</v>
      </c>
      <c r="E344" t="s">
        <v>27</v>
      </c>
      <c r="F344">
        <v>3</v>
      </c>
      <c r="I344" t="s">
        <v>28</v>
      </c>
      <c r="J344">
        <v>0.97060800000000003</v>
      </c>
      <c r="K344" s="1">
        <v>3.1569700000000001E-102</v>
      </c>
      <c r="L344">
        <v>245.69</v>
      </c>
      <c r="M344">
        <v>157.19</v>
      </c>
      <c r="N344">
        <v>81.326999999999998</v>
      </c>
      <c r="O344">
        <v>0.80952000000000002</v>
      </c>
      <c r="P344">
        <v>21137000</v>
      </c>
      <c r="Q344">
        <v>772</v>
      </c>
      <c r="R344">
        <v>12.802199999999999</v>
      </c>
      <c r="S344">
        <v>20.324300000000001</v>
      </c>
      <c r="T344">
        <v>16.632400000000001</v>
      </c>
      <c r="U344">
        <v>16.959599999999998</v>
      </c>
      <c r="V344">
        <v>3.3647200000000002</v>
      </c>
      <c r="W344">
        <v>67.183999999999997</v>
      </c>
      <c r="X344" t="s">
        <v>2101</v>
      </c>
      <c r="Y344">
        <v>772</v>
      </c>
      <c r="Z344" t="s">
        <v>2101</v>
      </c>
      <c r="AA344" t="s">
        <v>2101</v>
      </c>
      <c r="AB344" t="s">
        <v>2102</v>
      </c>
      <c r="AC344" t="s">
        <v>2103</v>
      </c>
      <c r="AD344" t="s">
        <v>2106</v>
      </c>
      <c r="AE344" t="s">
        <v>2107</v>
      </c>
    </row>
    <row r="345" spans="1:31" hidden="1" x14ac:dyDescent="0.25">
      <c r="A345">
        <v>10.625</v>
      </c>
      <c r="B345">
        <v>10.772500000000001</v>
      </c>
      <c r="C345">
        <v>11.422700000000001</v>
      </c>
      <c r="D345">
        <v>10.6937</v>
      </c>
      <c r="E345" t="s">
        <v>27</v>
      </c>
      <c r="F345">
        <v>2</v>
      </c>
      <c r="I345" t="s">
        <v>28</v>
      </c>
      <c r="J345">
        <v>1</v>
      </c>
      <c r="K345" s="1">
        <v>2.8368800000000001E-52</v>
      </c>
      <c r="L345">
        <v>211.26</v>
      </c>
      <c r="M345">
        <v>148.05000000000001</v>
      </c>
      <c r="N345">
        <v>211.26</v>
      </c>
      <c r="O345">
        <v>-0.64834000000000003</v>
      </c>
      <c r="P345">
        <v>12911000</v>
      </c>
      <c r="Q345">
        <v>89</v>
      </c>
      <c r="R345" t="s">
        <v>45</v>
      </c>
      <c r="S345">
        <v>18.2547</v>
      </c>
      <c r="T345">
        <v>11.0238</v>
      </c>
      <c r="U345">
        <v>10.7331</v>
      </c>
      <c r="V345">
        <v>7.5215399999999999</v>
      </c>
      <c r="W345">
        <v>43.5139</v>
      </c>
      <c r="X345" t="s">
        <v>2108</v>
      </c>
      <c r="Y345">
        <v>89</v>
      </c>
      <c r="Z345" t="s">
        <v>2108</v>
      </c>
      <c r="AA345" t="s">
        <v>2108</v>
      </c>
      <c r="AB345" t="s">
        <v>2109</v>
      </c>
      <c r="AC345" t="s">
        <v>2110</v>
      </c>
      <c r="AD345" t="s">
        <v>2111</v>
      </c>
      <c r="AE345" t="s">
        <v>2112</v>
      </c>
    </row>
    <row r="346" spans="1:31" x14ac:dyDescent="0.25">
      <c r="A346">
        <v>13.8749</v>
      </c>
      <c r="B346">
        <v>13.813800000000001</v>
      </c>
      <c r="C346">
        <v>13.6914</v>
      </c>
      <c r="D346">
        <v>13.7273</v>
      </c>
      <c r="E346" t="s">
        <v>27</v>
      </c>
      <c r="F346">
        <v>3</v>
      </c>
      <c r="I346" t="s">
        <v>28</v>
      </c>
      <c r="J346">
        <v>0.97322900000000001</v>
      </c>
      <c r="K346">
        <v>2.73364E-2</v>
      </c>
      <c r="L346">
        <v>55.460999999999999</v>
      </c>
      <c r="M346">
        <v>23.797999999999998</v>
      </c>
      <c r="N346">
        <v>55.460999999999999</v>
      </c>
      <c r="O346">
        <v>0.37146000000000001</v>
      </c>
      <c r="P346">
        <v>6001800</v>
      </c>
      <c r="Q346">
        <v>17</v>
      </c>
      <c r="R346">
        <v>12.19</v>
      </c>
      <c r="S346">
        <v>19.914999999999999</v>
      </c>
      <c r="T346">
        <v>13.783200000000001</v>
      </c>
      <c r="U346">
        <v>13.7705</v>
      </c>
      <c r="V346">
        <v>6.1444799999999997</v>
      </c>
      <c r="W346">
        <v>55.107399999999998</v>
      </c>
      <c r="X346" t="s">
        <v>2113</v>
      </c>
      <c r="Y346">
        <v>17</v>
      </c>
      <c r="Z346" t="s">
        <v>2113</v>
      </c>
      <c r="AA346" t="s">
        <v>2113</v>
      </c>
      <c r="AB346" t="s">
        <v>2114</v>
      </c>
      <c r="AC346" t="s">
        <v>2115</v>
      </c>
      <c r="AD346" t="s">
        <v>2116</v>
      </c>
      <c r="AE346" t="s">
        <v>2117</v>
      </c>
    </row>
    <row r="347" spans="1:31" x14ac:dyDescent="0.25">
      <c r="A347">
        <v>13.379799999999999</v>
      </c>
      <c r="B347">
        <v>12.196899999999999</v>
      </c>
      <c r="C347">
        <v>12.757300000000001</v>
      </c>
      <c r="D347">
        <v>12.6394</v>
      </c>
      <c r="E347" t="s">
        <v>27</v>
      </c>
      <c r="F347">
        <v>3</v>
      </c>
      <c r="I347" t="s">
        <v>28</v>
      </c>
      <c r="J347">
        <v>0.98995999999999995</v>
      </c>
      <c r="K347">
        <v>1.6053499999999998E-2</v>
      </c>
      <c r="L347">
        <v>71.031000000000006</v>
      </c>
      <c r="M347">
        <v>33.076999999999998</v>
      </c>
      <c r="N347">
        <v>71.031000000000006</v>
      </c>
      <c r="O347">
        <v>4.4760000000000001E-2</v>
      </c>
      <c r="P347">
        <v>2485600</v>
      </c>
      <c r="Q347">
        <v>626</v>
      </c>
      <c r="R347">
        <v>4.3670200000000001</v>
      </c>
      <c r="S347">
        <v>17.409099999999999</v>
      </c>
      <c r="T347">
        <v>13.0686</v>
      </c>
      <c r="U347">
        <v>12.418200000000001</v>
      </c>
      <c r="V347">
        <v>4.9908999999999999</v>
      </c>
      <c r="W347">
        <v>50.973399999999998</v>
      </c>
      <c r="X347" t="s">
        <v>2118</v>
      </c>
      <c r="Y347">
        <v>626</v>
      </c>
      <c r="Z347" t="s">
        <v>2118</v>
      </c>
      <c r="AA347" t="s">
        <v>2118</v>
      </c>
      <c r="AB347" t="s">
        <v>2119</v>
      </c>
      <c r="AC347" t="s">
        <v>2120</v>
      </c>
      <c r="AD347" t="s">
        <v>2121</v>
      </c>
      <c r="AE347" t="s">
        <v>2122</v>
      </c>
    </row>
    <row r="348" spans="1:31" x14ac:dyDescent="0.25">
      <c r="A348">
        <v>13.472200000000001</v>
      </c>
      <c r="B348">
        <v>12.441599999999999</v>
      </c>
      <c r="C348">
        <v>13.178800000000001</v>
      </c>
      <c r="D348">
        <v>13.4175</v>
      </c>
      <c r="E348" t="s">
        <v>27</v>
      </c>
      <c r="F348">
        <v>3</v>
      </c>
      <c r="I348" t="s">
        <v>28</v>
      </c>
      <c r="J348">
        <v>1</v>
      </c>
      <c r="K348">
        <v>4.1196499999999997E-2</v>
      </c>
      <c r="L348">
        <v>79.819999999999993</v>
      </c>
      <c r="M348">
        <v>18.722999999999999</v>
      </c>
      <c r="N348">
        <v>79.819999999999993</v>
      </c>
      <c r="O348">
        <v>0.83425000000000005</v>
      </c>
      <c r="P348">
        <v>741800</v>
      </c>
      <c r="Q348">
        <v>26</v>
      </c>
      <c r="R348">
        <v>12.468</v>
      </c>
      <c r="S348">
        <v>17.0655</v>
      </c>
      <c r="T348">
        <v>13.3255</v>
      </c>
      <c r="U348">
        <v>12.929600000000001</v>
      </c>
      <c r="V348">
        <v>4.1359500000000002</v>
      </c>
      <c r="W348">
        <v>52.510100000000001</v>
      </c>
      <c r="X348" t="s">
        <v>2123</v>
      </c>
      <c r="Y348" t="s">
        <v>2124</v>
      </c>
      <c r="Z348" t="s">
        <v>2125</v>
      </c>
      <c r="AA348" t="s">
        <v>2125</v>
      </c>
      <c r="AB348" t="s">
        <v>2126</v>
      </c>
      <c r="AC348" t="s">
        <v>2127</v>
      </c>
      <c r="AD348" t="s">
        <v>2128</v>
      </c>
      <c r="AE348" t="s">
        <v>2129</v>
      </c>
    </row>
    <row r="349" spans="1:31" x14ac:dyDescent="0.25">
      <c r="A349">
        <v>13.0206</v>
      </c>
      <c r="B349">
        <v>13.039899999999999</v>
      </c>
      <c r="C349">
        <v>13.090199999999999</v>
      </c>
      <c r="D349">
        <v>13.132300000000001</v>
      </c>
      <c r="E349" t="s">
        <v>27</v>
      </c>
      <c r="F349">
        <v>3</v>
      </c>
      <c r="I349" t="s">
        <v>28</v>
      </c>
      <c r="J349">
        <v>1</v>
      </c>
      <c r="K349" s="1">
        <v>3.6295499999999998E-6</v>
      </c>
      <c r="L349">
        <v>101.54</v>
      </c>
      <c r="M349">
        <v>66.873000000000005</v>
      </c>
      <c r="N349">
        <v>101.54</v>
      </c>
      <c r="O349">
        <v>7.6444999999999999E-2</v>
      </c>
      <c r="P349">
        <v>6127100</v>
      </c>
      <c r="Q349">
        <v>704</v>
      </c>
      <c r="R349">
        <v>11.9825</v>
      </c>
      <c r="S349">
        <v>19.2392</v>
      </c>
      <c r="T349">
        <v>13.055400000000001</v>
      </c>
      <c r="U349">
        <v>13.0861</v>
      </c>
      <c r="V349">
        <v>6.1530899999999997</v>
      </c>
      <c r="W349">
        <v>52.283099999999997</v>
      </c>
      <c r="X349" t="s">
        <v>2130</v>
      </c>
      <c r="Y349">
        <v>704</v>
      </c>
      <c r="Z349" t="s">
        <v>2130</v>
      </c>
      <c r="AA349" t="s">
        <v>2130</v>
      </c>
      <c r="AB349" t="s">
        <v>2131</v>
      </c>
      <c r="AC349" t="s">
        <v>2132</v>
      </c>
      <c r="AD349" t="s">
        <v>2133</v>
      </c>
      <c r="AE349" t="s">
        <v>2134</v>
      </c>
    </row>
    <row r="350" spans="1:31" hidden="1" x14ac:dyDescent="0.25">
      <c r="A350">
        <v>11.129799999999999</v>
      </c>
      <c r="B350">
        <v>11.491199999999999</v>
      </c>
      <c r="C350">
        <v>10.8843</v>
      </c>
      <c r="D350">
        <v>9.4009900000000002</v>
      </c>
      <c r="E350" t="s">
        <v>27</v>
      </c>
      <c r="F350">
        <v>3</v>
      </c>
      <c r="I350" t="s">
        <v>28</v>
      </c>
      <c r="J350">
        <v>0.96952000000000005</v>
      </c>
      <c r="K350" s="1">
        <v>7.7507699999999995E-13</v>
      </c>
      <c r="L350">
        <v>144.4</v>
      </c>
      <c r="M350">
        <v>82.441999999999993</v>
      </c>
      <c r="N350">
        <v>144.4</v>
      </c>
      <c r="O350">
        <v>0.22775000000000001</v>
      </c>
      <c r="P350">
        <v>17078000</v>
      </c>
      <c r="Q350">
        <v>56</v>
      </c>
      <c r="R350">
        <v>13.0832</v>
      </c>
      <c r="S350">
        <v>19.1874</v>
      </c>
      <c r="T350">
        <v>11.007099999999999</v>
      </c>
      <c r="U350">
        <v>10.446099999999999</v>
      </c>
      <c r="V350">
        <v>8.7413799999999995</v>
      </c>
      <c r="W350">
        <v>42.906300000000002</v>
      </c>
      <c r="X350" t="s">
        <v>2135</v>
      </c>
      <c r="Y350" t="s">
        <v>2007</v>
      </c>
      <c r="Z350" t="s">
        <v>2136</v>
      </c>
      <c r="AA350" t="s">
        <v>2136</v>
      </c>
      <c r="AB350" t="s">
        <v>2137</v>
      </c>
      <c r="AC350" t="s">
        <v>2138</v>
      </c>
      <c r="AD350" t="s">
        <v>2139</v>
      </c>
      <c r="AE350" t="s">
        <v>2140</v>
      </c>
    </row>
    <row r="351" spans="1:31" x14ac:dyDescent="0.25">
      <c r="A351">
        <v>15.3346</v>
      </c>
      <c r="B351">
        <v>15.090199999999999</v>
      </c>
      <c r="C351">
        <v>15.1402</v>
      </c>
      <c r="D351">
        <v>15.0594</v>
      </c>
      <c r="E351" t="s">
        <v>27</v>
      </c>
      <c r="F351">
        <v>3</v>
      </c>
      <c r="I351" t="s">
        <v>28</v>
      </c>
      <c r="J351">
        <v>1</v>
      </c>
      <c r="K351" s="1">
        <v>1.7578E-5</v>
      </c>
      <c r="L351">
        <v>120.03</v>
      </c>
      <c r="M351">
        <v>73.572000000000003</v>
      </c>
      <c r="N351">
        <v>85.45</v>
      </c>
      <c r="O351">
        <v>-0.32428000000000001</v>
      </c>
      <c r="P351">
        <v>10570000</v>
      </c>
      <c r="Q351">
        <v>184</v>
      </c>
      <c r="R351">
        <v>11.6175</v>
      </c>
      <c r="S351">
        <v>19.313199999999998</v>
      </c>
      <c r="T351">
        <v>15.237399999999999</v>
      </c>
      <c r="U351">
        <v>15.0748</v>
      </c>
      <c r="V351">
        <v>4.2384199999999996</v>
      </c>
      <c r="W351">
        <v>60.624400000000001</v>
      </c>
      <c r="X351" t="s">
        <v>2141</v>
      </c>
      <c r="Y351">
        <v>184</v>
      </c>
      <c r="Z351" t="s">
        <v>2141</v>
      </c>
      <c r="AA351" t="s">
        <v>2141</v>
      </c>
      <c r="AB351" t="s">
        <v>2142</v>
      </c>
      <c r="AC351" t="s">
        <v>2143</v>
      </c>
      <c r="AD351" t="s">
        <v>2144</v>
      </c>
      <c r="AE351" t="s">
        <v>2145</v>
      </c>
    </row>
    <row r="352" spans="1:31" x14ac:dyDescent="0.25">
      <c r="A352">
        <v>11.7026</v>
      </c>
      <c r="B352">
        <v>10.232799999999999</v>
      </c>
      <c r="C352">
        <v>11.264699999999999</v>
      </c>
      <c r="D352">
        <v>11.549300000000001</v>
      </c>
      <c r="E352" t="s">
        <v>27</v>
      </c>
      <c r="F352">
        <v>3</v>
      </c>
      <c r="I352" t="s">
        <v>28</v>
      </c>
      <c r="J352">
        <v>0.98919900000000005</v>
      </c>
      <c r="K352">
        <v>2.4482300000000002E-4</v>
      </c>
      <c r="L352">
        <v>104.9</v>
      </c>
      <c r="M352">
        <v>79.563000000000002</v>
      </c>
      <c r="N352">
        <v>104.9</v>
      </c>
      <c r="O352">
        <v>5.0379E-2</v>
      </c>
      <c r="P352">
        <v>1007500</v>
      </c>
      <c r="Q352">
        <v>68</v>
      </c>
      <c r="R352" t="s">
        <v>45</v>
      </c>
      <c r="S352">
        <v>16.589700000000001</v>
      </c>
      <c r="T352">
        <v>11.483599999999999</v>
      </c>
      <c r="U352">
        <v>10.891</v>
      </c>
      <c r="V352">
        <v>5.6986299999999996</v>
      </c>
      <c r="W352">
        <v>44.749299999999998</v>
      </c>
      <c r="X352" t="s">
        <v>2146</v>
      </c>
      <c r="Y352" t="s">
        <v>2147</v>
      </c>
      <c r="Z352" t="s">
        <v>2148</v>
      </c>
      <c r="AA352" t="s">
        <v>2148</v>
      </c>
      <c r="AB352" t="s">
        <v>2149</v>
      </c>
      <c r="AC352" t="s">
        <v>2150</v>
      </c>
      <c r="AD352" t="s">
        <v>2151</v>
      </c>
      <c r="AE352" t="s">
        <v>2152</v>
      </c>
    </row>
    <row r="353" spans="1:31" x14ac:dyDescent="0.25">
      <c r="A353">
        <v>13.2331</v>
      </c>
      <c r="B353">
        <v>13.959199999999999</v>
      </c>
      <c r="C353">
        <v>13.8165</v>
      </c>
      <c r="D353">
        <v>13.521100000000001</v>
      </c>
      <c r="E353" t="s">
        <v>27</v>
      </c>
      <c r="F353">
        <v>2</v>
      </c>
      <c r="I353" t="s">
        <v>28</v>
      </c>
      <c r="J353">
        <v>0.77438300000000004</v>
      </c>
      <c r="K353" s="1">
        <v>3.7071700000000001E-56</v>
      </c>
      <c r="L353">
        <v>206.74</v>
      </c>
      <c r="M353">
        <v>138.18</v>
      </c>
      <c r="N353">
        <v>206.74</v>
      </c>
      <c r="O353">
        <v>-4.8001000000000002E-2</v>
      </c>
      <c r="P353">
        <v>5130600</v>
      </c>
      <c r="Q353">
        <v>317</v>
      </c>
      <c r="R353">
        <v>12.468299999999999</v>
      </c>
      <c r="S353">
        <v>18.7197</v>
      </c>
      <c r="T353">
        <v>13.524800000000001</v>
      </c>
      <c r="U353">
        <v>13.7401</v>
      </c>
      <c r="V353">
        <v>4.9795199999999999</v>
      </c>
      <c r="W353">
        <v>54.529899999999998</v>
      </c>
      <c r="X353" t="s">
        <v>2153</v>
      </c>
      <c r="Y353">
        <v>317</v>
      </c>
      <c r="Z353" t="s">
        <v>2153</v>
      </c>
      <c r="AA353" t="s">
        <v>2153</v>
      </c>
      <c r="AB353" t="s">
        <v>2154</v>
      </c>
      <c r="AC353" t="s">
        <v>2155</v>
      </c>
      <c r="AD353" t="s">
        <v>2156</v>
      </c>
      <c r="AE353" t="s">
        <v>2157</v>
      </c>
    </row>
    <row r="354" spans="1:31" x14ac:dyDescent="0.25">
      <c r="A354">
        <v>14.4694</v>
      </c>
      <c r="B354">
        <v>14.127599999999999</v>
      </c>
      <c r="C354">
        <v>14.6922</v>
      </c>
      <c r="D354">
        <v>14.4781</v>
      </c>
      <c r="E354" t="s">
        <v>27</v>
      </c>
      <c r="F354">
        <v>3</v>
      </c>
      <c r="I354" t="s">
        <v>28</v>
      </c>
      <c r="J354">
        <v>0.99999800000000005</v>
      </c>
      <c r="K354">
        <v>8.5149900000000001E-3</v>
      </c>
      <c r="L354">
        <v>62.469000000000001</v>
      </c>
      <c r="M354">
        <v>27.783999999999999</v>
      </c>
      <c r="N354">
        <v>62.469000000000001</v>
      </c>
      <c r="O354">
        <v>4.4463000000000003E-2</v>
      </c>
      <c r="P354">
        <v>2859100</v>
      </c>
      <c r="Q354">
        <v>1232</v>
      </c>
      <c r="R354">
        <v>11.137600000000001</v>
      </c>
      <c r="S354">
        <v>17.983899999999998</v>
      </c>
      <c r="T354">
        <v>14.5808</v>
      </c>
      <c r="U354">
        <v>14.3028</v>
      </c>
      <c r="V354">
        <v>3.6810999999999998</v>
      </c>
      <c r="W354">
        <v>57.767200000000003</v>
      </c>
      <c r="X354" t="s">
        <v>2158</v>
      </c>
      <c r="Y354">
        <v>1232</v>
      </c>
      <c r="Z354" t="s">
        <v>2158</v>
      </c>
      <c r="AA354" t="s">
        <v>2158</v>
      </c>
      <c r="AB354" t="s">
        <v>2159</v>
      </c>
      <c r="AC354" t="s">
        <v>2160</v>
      </c>
      <c r="AD354" t="s">
        <v>2161</v>
      </c>
      <c r="AE354" t="s">
        <v>2162</v>
      </c>
    </row>
    <row r="355" spans="1:31" x14ac:dyDescent="0.25">
      <c r="A355">
        <v>13.5487</v>
      </c>
      <c r="B355">
        <v>12.503</v>
      </c>
      <c r="C355">
        <v>13.4764</v>
      </c>
      <c r="D355">
        <v>14.146800000000001</v>
      </c>
      <c r="E355" t="s">
        <v>27</v>
      </c>
      <c r="F355">
        <v>2</v>
      </c>
      <c r="I355" t="s">
        <v>28</v>
      </c>
      <c r="J355">
        <v>1</v>
      </c>
      <c r="K355">
        <v>3.9649400000000001E-2</v>
      </c>
      <c r="L355">
        <v>56.258000000000003</v>
      </c>
      <c r="M355">
        <v>7.4638999999999998</v>
      </c>
      <c r="N355">
        <v>56.258000000000003</v>
      </c>
      <c r="O355">
        <v>-5.6417000000000002E-2</v>
      </c>
      <c r="P355">
        <v>2767800</v>
      </c>
      <c r="Q355">
        <v>206</v>
      </c>
      <c r="R355" t="s">
        <v>45</v>
      </c>
      <c r="S355">
        <v>18.285499999999999</v>
      </c>
      <c r="T355">
        <v>13.512499999999999</v>
      </c>
      <c r="U355">
        <v>13.3249</v>
      </c>
      <c r="V355">
        <v>4.9605899999999998</v>
      </c>
      <c r="W355">
        <v>53.674900000000001</v>
      </c>
      <c r="X355" t="s">
        <v>2163</v>
      </c>
      <c r="Y355">
        <v>206</v>
      </c>
      <c r="Z355" t="s">
        <v>2163</v>
      </c>
      <c r="AA355" t="s">
        <v>2163</v>
      </c>
      <c r="AB355" t="s">
        <v>2164</v>
      </c>
      <c r="AC355" t="s">
        <v>2165</v>
      </c>
      <c r="AD355" t="s">
        <v>2166</v>
      </c>
      <c r="AE355" t="s">
        <v>2167</v>
      </c>
    </row>
    <row r="356" spans="1:31" x14ac:dyDescent="0.25">
      <c r="A356">
        <v>15.6134</v>
      </c>
      <c r="B356">
        <v>16.7728</v>
      </c>
      <c r="C356">
        <v>15.552099999999999</v>
      </c>
      <c r="D356">
        <v>15.6656</v>
      </c>
      <c r="E356" t="s">
        <v>27</v>
      </c>
      <c r="F356">
        <v>2</v>
      </c>
      <c r="I356" t="s">
        <v>28</v>
      </c>
      <c r="J356">
        <v>0.99907900000000005</v>
      </c>
      <c r="K356">
        <v>6.3288699999999995E-4</v>
      </c>
      <c r="L356">
        <v>102.53</v>
      </c>
      <c r="M356">
        <v>65.86</v>
      </c>
      <c r="N356">
        <v>102.53</v>
      </c>
      <c r="O356">
        <v>-3.5582000000000003E-2</v>
      </c>
      <c r="P356">
        <v>4543600</v>
      </c>
      <c r="Q356">
        <v>533</v>
      </c>
      <c r="R356">
        <v>8.7347099999999998</v>
      </c>
      <c r="S356">
        <v>19.334199999999999</v>
      </c>
      <c r="T356">
        <v>15.582800000000001</v>
      </c>
      <c r="U356">
        <v>16.219200000000001</v>
      </c>
      <c r="V356">
        <v>3.1150699999999998</v>
      </c>
      <c r="W356">
        <v>63.603900000000003</v>
      </c>
      <c r="X356" t="s">
        <v>2168</v>
      </c>
      <c r="Y356" t="s">
        <v>2169</v>
      </c>
      <c r="Z356" t="s">
        <v>2170</v>
      </c>
      <c r="AA356" t="s">
        <v>1890</v>
      </c>
      <c r="AB356" t="s">
        <v>2171</v>
      </c>
      <c r="AC356" t="s">
        <v>2172</v>
      </c>
      <c r="AD356" t="s">
        <v>2173</v>
      </c>
      <c r="AE356" t="s">
        <v>2174</v>
      </c>
    </row>
    <row r="357" spans="1:31" x14ac:dyDescent="0.25">
      <c r="A357">
        <v>14.329499999999999</v>
      </c>
      <c r="B357">
        <v>13.401899999999999</v>
      </c>
      <c r="C357">
        <v>13.89</v>
      </c>
      <c r="D357">
        <v>13.585100000000001</v>
      </c>
      <c r="E357" t="s">
        <v>27</v>
      </c>
      <c r="F357">
        <v>3</v>
      </c>
      <c r="I357" t="s">
        <v>28</v>
      </c>
      <c r="J357">
        <v>0.99992700000000001</v>
      </c>
      <c r="K357">
        <v>2.22709E-2</v>
      </c>
      <c r="L357">
        <v>87.831000000000003</v>
      </c>
      <c r="M357">
        <v>41.423999999999999</v>
      </c>
      <c r="N357">
        <v>87.831000000000003</v>
      </c>
      <c r="O357">
        <v>2.7219E-2</v>
      </c>
      <c r="P357">
        <v>10162000</v>
      </c>
      <c r="Q357">
        <v>648</v>
      </c>
      <c r="R357">
        <v>12.078200000000001</v>
      </c>
      <c r="S357">
        <v>19.316299999999998</v>
      </c>
      <c r="T357">
        <v>14.1097</v>
      </c>
      <c r="U357">
        <v>13.493499999999999</v>
      </c>
      <c r="V357">
        <v>5.8228099999999996</v>
      </c>
      <c r="W357">
        <v>55.206499999999998</v>
      </c>
      <c r="X357" t="s">
        <v>2175</v>
      </c>
      <c r="Y357" t="s">
        <v>2176</v>
      </c>
      <c r="Z357" t="s">
        <v>2177</v>
      </c>
      <c r="AA357" t="s">
        <v>2177</v>
      </c>
      <c r="AB357" t="s">
        <v>2171</v>
      </c>
      <c r="AC357" t="s">
        <v>2172</v>
      </c>
      <c r="AD357" t="s">
        <v>2178</v>
      </c>
      <c r="AE357" t="s">
        <v>2179</v>
      </c>
    </row>
    <row r="358" spans="1:31" x14ac:dyDescent="0.25">
      <c r="A358">
        <v>16.4682</v>
      </c>
      <c r="B358">
        <v>16.2605</v>
      </c>
      <c r="C358">
        <v>16.279900000000001</v>
      </c>
      <c r="D358">
        <v>16.3291</v>
      </c>
      <c r="E358" t="s">
        <v>27</v>
      </c>
      <c r="F358">
        <v>3</v>
      </c>
      <c r="I358" t="s">
        <v>28</v>
      </c>
      <c r="J358">
        <v>0.99999300000000002</v>
      </c>
      <c r="K358" s="1">
        <v>3.0886599999999999E-6</v>
      </c>
      <c r="L358">
        <v>104.16</v>
      </c>
      <c r="M358">
        <v>76.254999999999995</v>
      </c>
      <c r="N358">
        <v>83.498999999999995</v>
      </c>
      <c r="O358">
        <v>0.21673000000000001</v>
      </c>
      <c r="P358">
        <v>19495000</v>
      </c>
      <c r="Q358">
        <v>478</v>
      </c>
      <c r="R358">
        <v>12.967700000000001</v>
      </c>
      <c r="S358">
        <v>19.796299999999999</v>
      </c>
      <c r="T358">
        <v>16.373999999999999</v>
      </c>
      <c r="U358">
        <v>16.294799999999999</v>
      </c>
      <c r="V358">
        <v>3.5015299999999998</v>
      </c>
      <c r="W358">
        <v>65.337699999999998</v>
      </c>
      <c r="X358" t="s">
        <v>2180</v>
      </c>
      <c r="Y358" t="s">
        <v>2181</v>
      </c>
      <c r="Z358" t="s">
        <v>2182</v>
      </c>
      <c r="AA358" t="s">
        <v>2182</v>
      </c>
      <c r="AB358" t="s">
        <v>2183</v>
      </c>
      <c r="AC358" t="s">
        <v>2184</v>
      </c>
      <c r="AD358" t="s">
        <v>2185</v>
      </c>
      <c r="AE358" t="s">
        <v>2186</v>
      </c>
    </row>
    <row r="359" spans="1:31" x14ac:dyDescent="0.25">
      <c r="A359">
        <v>14.0556</v>
      </c>
      <c r="B359">
        <v>12.2133</v>
      </c>
      <c r="C359">
        <v>14.2355</v>
      </c>
      <c r="D359">
        <v>13.8249</v>
      </c>
      <c r="E359" t="s">
        <v>27</v>
      </c>
      <c r="F359">
        <v>2</v>
      </c>
      <c r="I359" t="s">
        <v>28</v>
      </c>
      <c r="J359">
        <v>0.99972000000000005</v>
      </c>
      <c r="K359" s="1">
        <v>7.8806600000000003E-16</v>
      </c>
      <c r="L359">
        <v>158.47</v>
      </c>
      <c r="M359">
        <v>96.78</v>
      </c>
      <c r="N359">
        <v>158.47</v>
      </c>
      <c r="O359">
        <v>0.33291999999999999</v>
      </c>
      <c r="P359">
        <v>6626000</v>
      </c>
      <c r="Q359">
        <v>340</v>
      </c>
      <c r="R359">
        <v>12.0746</v>
      </c>
      <c r="S359">
        <v>19.508700000000001</v>
      </c>
      <c r="T359">
        <v>14.1456</v>
      </c>
      <c r="U359">
        <v>13.0191</v>
      </c>
      <c r="V359">
        <v>6.4896099999999999</v>
      </c>
      <c r="W359">
        <v>54.329300000000003</v>
      </c>
      <c r="X359" t="s">
        <v>2187</v>
      </c>
      <c r="Y359">
        <v>340</v>
      </c>
      <c r="Z359" t="s">
        <v>2187</v>
      </c>
      <c r="AA359" t="s">
        <v>2187</v>
      </c>
      <c r="AB359" t="s">
        <v>2188</v>
      </c>
      <c r="AC359" t="s">
        <v>2189</v>
      </c>
      <c r="AD359" t="s">
        <v>2190</v>
      </c>
      <c r="AE359" t="s">
        <v>2191</v>
      </c>
    </row>
    <row r="360" spans="1:31" hidden="1" x14ac:dyDescent="0.25">
      <c r="A360">
        <v>13.131399999999999</v>
      </c>
      <c r="B360">
        <v>11.5535</v>
      </c>
      <c r="C360">
        <v>12.3042</v>
      </c>
      <c r="D360">
        <v>12.254799999999999</v>
      </c>
      <c r="E360" t="s">
        <v>27</v>
      </c>
      <c r="F360">
        <v>2</v>
      </c>
      <c r="I360" t="s">
        <v>28</v>
      </c>
      <c r="J360">
        <v>1</v>
      </c>
      <c r="K360" s="1">
        <v>3.0524699999999998E-16</v>
      </c>
      <c r="L360">
        <v>160.66999999999999</v>
      </c>
      <c r="M360">
        <v>103.09</v>
      </c>
      <c r="N360">
        <v>160.66999999999999</v>
      </c>
      <c r="O360">
        <v>-0.13375999999999999</v>
      </c>
      <c r="P360">
        <v>167870000</v>
      </c>
      <c r="Q360">
        <v>172</v>
      </c>
      <c r="R360">
        <v>15.1896</v>
      </c>
      <c r="S360">
        <v>21.568300000000001</v>
      </c>
      <c r="T360">
        <v>12.7178</v>
      </c>
      <c r="U360">
        <v>11.904199999999999</v>
      </c>
      <c r="V360">
        <v>9.6640999999999995</v>
      </c>
      <c r="W360">
        <v>49.243899999999996</v>
      </c>
      <c r="X360" t="s">
        <v>2192</v>
      </c>
      <c r="Y360" t="s">
        <v>2193</v>
      </c>
      <c r="Z360" t="s">
        <v>2194</v>
      </c>
      <c r="AA360" t="s">
        <v>2194</v>
      </c>
      <c r="AB360" t="s">
        <v>2195</v>
      </c>
      <c r="AC360" t="s">
        <v>2196</v>
      </c>
      <c r="AD360" t="s">
        <v>2197</v>
      </c>
      <c r="AE360" t="s">
        <v>2198</v>
      </c>
    </row>
    <row r="361" spans="1:31" hidden="1" x14ac:dyDescent="0.25">
      <c r="A361">
        <v>12.1418</v>
      </c>
      <c r="B361">
        <v>9.9017099999999996</v>
      </c>
      <c r="C361">
        <v>11.4072</v>
      </c>
      <c r="D361">
        <v>11.5367</v>
      </c>
      <c r="E361" t="s">
        <v>27</v>
      </c>
      <c r="F361">
        <v>3</v>
      </c>
      <c r="I361" t="s">
        <v>28</v>
      </c>
      <c r="J361">
        <v>0.80989</v>
      </c>
      <c r="K361" s="1">
        <v>1.10942E-6</v>
      </c>
      <c r="L361">
        <v>99.387</v>
      </c>
      <c r="M361">
        <v>55.619</v>
      </c>
      <c r="N361">
        <v>99.387</v>
      </c>
      <c r="O361">
        <v>0.58037000000000005</v>
      </c>
      <c r="P361">
        <v>7177800</v>
      </c>
      <c r="Q361">
        <v>335</v>
      </c>
      <c r="R361">
        <v>11.8614</v>
      </c>
      <c r="S361">
        <v>18.264399999999998</v>
      </c>
      <c r="T361">
        <v>11.7745</v>
      </c>
      <c r="U361">
        <v>10.719200000000001</v>
      </c>
      <c r="V361">
        <v>7.5452399999999997</v>
      </c>
      <c r="W361">
        <v>44.987400000000001</v>
      </c>
      <c r="X361" t="s">
        <v>2199</v>
      </c>
      <c r="Y361" t="s">
        <v>2200</v>
      </c>
      <c r="Z361" t="s">
        <v>2201</v>
      </c>
      <c r="AA361" t="s">
        <v>2201</v>
      </c>
      <c r="AB361" t="s">
        <v>2202</v>
      </c>
      <c r="AC361" t="s">
        <v>2203</v>
      </c>
      <c r="AD361" t="s">
        <v>2204</v>
      </c>
      <c r="AE361" t="s">
        <v>2205</v>
      </c>
    </row>
    <row r="362" spans="1:31" x14ac:dyDescent="0.25">
      <c r="A362">
        <v>15.850099999999999</v>
      </c>
      <c r="B362">
        <v>15.379</v>
      </c>
      <c r="C362">
        <v>15.6335</v>
      </c>
      <c r="D362">
        <v>15.472099999999999</v>
      </c>
      <c r="E362" t="s">
        <v>27</v>
      </c>
      <c r="F362">
        <v>3</v>
      </c>
      <c r="I362" t="s">
        <v>28</v>
      </c>
      <c r="J362">
        <v>0.93207499999999999</v>
      </c>
      <c r="K362" s="1">
        <v>2.3161799999999998E-6</v>
      </c>
      <c r="L362">
        <v>134.38</v>
      </c>
      <c r="M362">
        <v>98.870999999999995</v>
      </c>
      <c r="N362">
        <v>134.38</v>
      </c>
      <c r="O362">
        <v>0.40608</v>
      </c>
      <c r="P362">
        <v>22773000</v>
      </c>
      <c r="Q362">
        <v>161</v>
      </c>
      <c r="R362">
        <v>13.356199999999999</v>
      </c>
      <c r="S362">
        <v>19.8291</v>
      </c>
      <c r="T362">
        <v>15.7418</v>
      </c>
      <c r="U362">
        <v>15.4255</v>
      </c>
      <c r="V362">
        <v>4.4035599999999997</v>
      </c>
      <c r="W362">
        <v>62.334699999999998</v>
      </c>
      <c r="X362" t="s">
        <v>2206</v>
      </c>
      <c r="Y362" t="s">
        <v>2207</v>
      </c>
      <c r="Z362" t="s">
        <v>2208</v>
      </c>
      <c r="AA362" t="s">
        <v>2208</v>
      </c>
      <c r="AB362" t="s">
        <v>2209</v>
      </c>
      <c r="AC362" t="s">
        <v>2210</v>
      </c>
      <c r="AD362" t="s">
        <v>2211</v>
      </c>
      <c r="AE362" t="s">
        <v>2212</v>
      </c>
    </row>
    <row r="363" spans="1:31" x14ac:dyDescent="0.25">
      <c r="A363">
        <v>13.817600000000001</v>
      </c>
      <c r="B363">
        <v>13.5062</v>
      </c>
      <c r="C363">
        <v>13.9039</v>
      </c>
      <c r="D363">
        <v>13.943199999999999</v>
      </c>
      <c r="E363" t="s">
        <v>27</v>
      </c>
      <c r="F363">
        <v>3</v>
      </c>
      <c r="I363" t="s">
        <v>28</v>
      </c>
      <c r="J363">
        <v>1</v>
      </c>
      <c r="K363">
        <v>8.9267800000000005E-3</v>
      </c>
      <c r="L363">
        <v>73.885000000000005</v>
      </c>
      <c r="M363">
        <v>19.186</v>
      </c>
      <c r="N363">
        <v>73.885000000000005</v>
      </c>
      <c r="O363">
        <v>-0.34243000000000001</v>
      </c>
      <c r="P363">
        <v>15016000</v>
      </c>
      <c r="Q363">
        <v>74</v>
      </c>
      <c r="R363">
        <v>9.9751300000000001</v>
      </c>
      <c r="S363">
        <v>18.5459</v>
      </c>
      <c r="T363">
        <v>13.8607</v>
      </c>
      <c r="U363">
        <v>13.7247</v>
      </c>
      <c r="V363">
        <v>4.8212200000000003</v>
      </c>
      <c r="W363">
        <v>55.1708</v>
      </c>
      <c r="X363" t="s">
        <v>2206</v>
      </c>
      <c r="Y363" t="s">
        <v>2213</v>
      </c>
      <c r="Z363" t="s">
        <v>2208</v>
      </c>
      <c r="AA363" t="s">
        <v>2208</v>
      </c>
      <c r="AB363" t="s">
        <v>2209</v>
      </c>
      <c r="AC363" t="s">
        <v>2210</v>
      </c>
      <c r="AD363" t="s">
        <v>2214</v>
      </c>
      <c r="AE363" t="s">
        <v>2215</v>
      </c>
    </row>
    <row r="364" spans="1:31" x14ac:dyDescent="0.25">
      <c r="A364">
        <v>14.3939</v>
      </c>
      <c r="B364">
        <v>13.8718</v>
      </c>
      <c r="C364">
        <v>14.3842</v>
      </c>
      <c r="D364">
        <v>14.4351</v>
      </c>
      <c r="E364" t="s">
        <v>27</v>
      </c>
      <c r="F364">
        <v>2</v>
      </c>
      <c r="I364" t="s">
        <v>28</v>
      </c>
      <c r="J364">
        <v>0.99871699999999997</v>
      </c>
      <c r="K364" s="1">
        <v>2.9238199999999998E-187</v>
      </c>
      <c r="L364">
        <v>296.27999999999997</v>
      </c>
      <c r="M364">
        <v>240.27</v>
      </c>
      <c r="N364">
        <v>185.59</v>
      </c>
      <c r="O364">
        <v>0.24293999999999999</v>
      </c>
      <c r="P364">
        <v>33789000</v>
      </c>
      <c r="Q364">
        <v>94</v>
      </c>
      <c r="R364">
        <v>12.709199999999999</v>
      </c>
      <c r="S364">
        <v>19.331499999999998</v>
      </c>
      <c r="T364">
        <v>14.389099999999999</v>
      </c>
      <c r="U364">
        <v>14.153499999999999</v>
      </c>
      <c r="V364">
        <v>5.1780600000000003</v>
      </c>
      <c r="W364">
        <v>57.085099999999997</v>
      </c>
      <c r="X364" t="s">
        <v>2206</v>
      </c>
      <c r="Y364" t="s">
        <v>2216</v>
      </c>
      <c r="Z364" t="s">
        <v>2208</v>
      </c>
      <c r="AA364" t="s">
        <v>2208</v>
      </c>
      <c r="AB364" t="s">
        <v>2209</v>
      </c>
      <c r="AC364" t="s">
        <v>2210</v>
      </c>
      <c r="AD364" t="s">
        <v>2217</v>
      </c>
      <c r="AE364" t="s">
        <v>2218</v>
      </c>
    </row>
    <row r="365" spans="1:31" x14ac:dyDescent="0.25">
      <c r="A365">
        <v>14.3924</v>
      </c>
      <c r="B365">
        <v>13.548299999999999</v>
      </c>
      <c r="C365">
        <v>14.923500000000001</v>
      </c>
      <c r="D365">
        <v>14.9794</v>
      </c>
      <c r="E365" t="s">
        <v>27</v>
      </c>
      <c r="F365">
        <v>2</v>
      </c>
      <c r="I365" t="s">
        <v>28</v>
      </c>
      <c r="J365">
        <v>0.99871699999999997</v>
      </c>
      <c r="K365" s="1">
        <v>2.4763299999999999E-85</v>
      </c>
      <c r="L365">
        <v>237.32</v>
      </c>
      <c r="M365">
        <v>166.91</v>
      </c>
      <c r="N365">
        <v>185.59</v>
      </c>
      <c r="O365">
        <v>0.24293999999999999</v>
      </c>
      <c r="P365">
        <v>21869000</v>
      </c>
      <c r="Q365">
        <v>95</v>
      </c>
      <c r="R365">
        <v>12.7005</v>
      </c>
      <c r="S365">
        <v>19.643599999999999</v>
      </c>
      <c r="T365">
        <v>14.6579</v>
      </c>
      <c r="U365">
        <v>14.2639</v>
      </c>
      <c r="V365">
        <v>5.3797499999999996</v>
      </c>
      <c r="W365">
        <v>57.843600000000002</v>
      </c>
      <c r="X365" t="s">
        <v>2206</v>
      </c>
      <c r="Y365" t="s">
        <v>2219</v>
      </c>
      <c r="Z365" t="s">
        <v>2208</v>
      </c>
      <c r="AA365" t="s">
        <v>2208</v>
      </c>
      <c r="AB365" t="s">
        <v>2209</v>
      </c>
      <c r="AC365" t="s">
        <v>2210</v>
      </c>
      <c r="AD365" t="s">
        <v>2220</v>
      </c>
      <c r="AE365" t="s">
        <v>2221</v>
      </c>
    </row>
    <row r="366" spans="1:31" x14ac:dyDescent="0.25">
      <c r="A366">
        <v>14.5543</v>
      </c>
      <c r="B366">
        <v>13.6968</v>
      </c>
      <c r="C366">
        <v>14.5488</v>
      </c>
      <c r="D366">
        <v>14.2104</v>
      </c>
      <c r="E366" t="s">
        <v>27</v>
      </c>
      <c r="F366">
        <v>2</v>
      </c>
      <c r="I366" t="s">
        <v>28</v>
      </c>
      <c r="J366">
        <v>0.99530200000000002</v>
      </c>
      <c r="K366">
        <v>9.5790300000000005E-3</v>
      </c>
      <c r="L366">
        <v>80.438000000000002</v>
      </c>
      <c r="M366">
        <v>37.411999999999999</v>
      </c>
      <c r="N366">
        <v>80.438000000000002</v>
      </c>
      <c r="O366">
        <v>-0.65137999999999996</v>
      </c>
      <c r="P366">
        <v>3165200</v>
      </c>
      <c r="Q366">
        <v>41</v>
      </c>
      <c r="R366">
        <v>10.190099999999999</v>
      </c>
      <c r="S366">
        <v>17.9603</v>
      </c>
      <c r="T366">
        <v>14.551600000000001</v>
      </c>
      <c r="U366">
        <v>13.9536</v>
      </c>
      <c r="V366">
        <v>4.0066499999999996</v>
      </c>
      <c r="W366">
        <v>57.010300000000001</v>
      </c>
      <c r="X366" t="s">
        <v>2208</v>
      </c>
      <c r="Y366">
        <v>41</v>
      </c>
      <c r="Z366" t="s">
        <v>2208</v>
      </c>
      <c r="AA366" t="s">
        <v>2208</v>
      </c>
      <c r="AB366" t="s">
        <v>2209</v>
      </c>
      <c r="AC366" t="s">
        <v>2210</v>
      </c>
      <c r="AD366" t="s">
        <v>2222</v>
      </c>
      <c r="AE366" t="s">
        <v>2223</v>
      </c>
    </row>
    <row r="367" spans="1:31" x14ac:dyDescent="0.25">
      <c r="A367">
        <v>12.9137</v>
      </c>
      <c r="B367">
        <v>13.399800000000001</v>
      </c>
      <c r="C367">
        <v>12.874499999999999</v>
      </c>
      <c r="D367">
        <v>13.5922</v>
      </c>
      <c r="E367" t="s">
        <v>27</v>
      </c>
      <c r="F367">
        <v>3</v>
      </c>
      <c r="I367" t="s">
        <v>28</v>
      </c>
      <c r="J367">
        <v>0.998695</v>
      </c>
      <c r="K367">
        <v>1.80752E-2</v>
      </c>
      <c r="L367">
        <v>92.247</v>
      </c>
      <c r="M367">
        <v>36.44</v>
      </c>
      <c r="N367">
        <v>92.247</v>
      </c>
      <c r="O367">
        <v>-0.15790000000000001</v>
      </c>
      <c r="P367">
        <v>22123000</v>
      </c>
      <c r="Q367">
        <v>85</v>
      </c>
      <c r="R367">
        <v>11.117800000000001</v>
      </c>
      <c r="S367">
        <v>20.023900000000001</v>
      </c>
      <c r="T367">
        <v>12.8941</v>
      </c>
      <c r="U367">
        <v>13.496</v>
      </c>
      <c r="V367">
        <v>6.5278900000000002</v>
      </c>
      <c r="W367">
        <v>52.780200000000001</v>
      </c>
      <c r="X367" t="s">
        <v>2206</v>
      </c>
      <c r="Y367" t="s">
        <v>2224</v>
      </c>
      <c r="Z367" t="s">
        <v>2208</v>
      </c>
      <c r="AA367" t="s">
        <v>2208</v>
      </c>
      <c r="AB367" t="s">
        <v>2209</v>
      </c>
      <c r="AC367" t="s">
        <v>2210</v>
      </c>
      <c r="AD367" t="s">
        <v>2225</v>
      </c>
      <c r="AE367" t="s">
        <v>2226</v>
      </c>
    </row>
    <row r="368" spans="1:31" hidden="1" x14ac:dyDescent="0.25">
      <c r="A368">
        <v>11.316800000000001</v>
      </c>
      <c r="B368">
        <v>10.7415</v>
      </c>
      <c r="C368">
        <v>10.9734</v>
      </c>
      <c r="D368">
        <v>10.724399999999999</v>
      </c>
      <c r="E368" t="s">
        <v>27</v>
      </c>
      <c r="F368">
        <v>3</v>
      </c>
      <c r="I368" t="s">
        <v>28</v>
      </c>
      <c r="J368">
        <v>1</v>
      </c>
      <c r="K368">
        <v>2.3712E-2</v>
      </c>
      <c r="L368">
        <v>68.421999999999997</v>
      </c>
      <c r="M368">
        <v>12.411</v>
      </c>
      <c r="N368">
        <v>68.421999999999997</v>
      </c>
      <c r="O368">
        <v>-0.22916</v>
      </c>
      <c r="P368">
        <v>15507000</v>
      </c>
      <c r="Q368">
        <v>5</v>
      </c>
      <c r="R368">
        <v>10.9756</v>
      </c>
      <c r="S368">
        <v>18.6736</v>
      </c>
      <c r="T368">
        <v>11.145099999999999</v>
      </c>
      <c r="U368">
        <v>10.732900000000001</v>
      </c>
      <c r="V368">
        <v>7.9406400000000001</v>
      </c>
      <c r="W368">
        <v>43.756100000000004</v>
      </c>
      <c r="X368" t="s">
        <v>2227</v>
      </c>
      <c r="Y368">
        <v>5</v>
      </c>
      <c r="Z368" t="s">
        <v>2227</v>
      </c>
      <c r="AA368" t="s">
        <v>2227</v>
      </c>
      <c r="AB368" t="s">
        <v>2228</v>
      </c>
      <c r="AC368" t="s">
        <v>2229</v>
      </c>
      <c r="AD368" t="s">
        <v>2230</v>
      </c>
      <c r="AE368" t="s">
        <v>2231</v>
      </c>
    </row>
    <row r="369" spans="1:31" x14ac:dyDescent="0.25">
      <c r="A369">
        <v>13.8924</v>
      </c>
      <c r="B369">
        <v>12.252599999999999</v>
      </c>
      <c r="C369">
        <v>13.652100000000001</v>
      </c>
      <c r="D369">
        <v>14.303699999999999</v>
      </c>
      <c r="E369" t="s">
        <v>27</v>
      </c>
      <c r="F369">
        <v>3</v>
      </c>
      <c r="I369" t="s">
        <v>28</v>
      </c>
      <c r="J369">
        <v>0.99999099999999996</v>
      </c>
      <c r="K369" s="1">
        <v>2.78076E-19</v>
      </c>
      <c r="L369">
        <v>150.91999999999999</v>
      </c>
      <c r="M369">
        <v>111.27</v>
      </c>
      <c r="N369">
        <v>150.91999999999999</v>
      </c>
      <c r="O369">
        <v>4.7204999999999997E-2</v>
      </c>
      <c r="P369">
        <v>25157000</v>
      </c>
      <c r="Q369">
        <v>356</v>
      </c>
      <c r="R369">
        <v>11.595599999999999</v>
      </c>
      <c r="S369">
        <v>19.697399999999998</v>
      </c>
      <c r="T369">
        <v>13.7722</v>
      </c>
      <c r="U369">
        <v>13.2781</v>
      </c>
      <c r="V369">
        <v>6.41927</v>
      </c>
      <c r="W369">
        <v>54.100700000000003</v>
      </c>
      <c r="X369" t="s">
        <v>2232</v>
      </c>
      <c r="Y369" t="s">
        <v>2233</v>
      </c>
      <c r="Z369" t="s">
        <v>2234</v>
      </c>
      <c r="AA369" t="s">
        <v>2234</v>
      </c>
      <c r="AB369" t="s">
        <v>2235</v>
      </c>
      <c r="AC369" t="s">
        <v>2236</v>
      </c>
      <c r="AD369" t="s">
        <v>2237</v>
      </c>
      <c r="AE369" t="s">
        <v>2238</v>
      </c>
    </row>
    <row r="370" spans="1:31" x14ac:dyDescent="0.25">
      <c r="A370">
        <v>12.5464</v>
      </c>
      <c r="B370">
        <v>10.768700000000001</v>
      </c>
      <c r="C370">
        <v>10.9956</v>
      </c>
      <c r="D370">
        <v>12.885199999999999</v>
      </c>
      <c r="E370" t="s">
        <v>27</v>
      </c>
      <c r="F370">
        <v>3</v>
      </c>
      <c r="I370" t="s">
        <v>28</v>
      </c>
      <c r="J370">
        <v>1</v>
      </c>
      <c r="K370" s="1">
        <v>4.5364299999999998E-20</v>
      </c>
      <c r="L370">
        <v>151.58000000000001</v>
      </c>
      <c r="M370">
        <v>119.04</v>
      </c>
      <c r="N370">
        <v>151.58000000000001</v>
      </c>
      <c r="O370">
        <v>0.17291000000000001</v>
      </c>
      <c r="P370">
        <v>7980600</v>
      </c>
      <c r="Q370">
        <v>621</v>
      </c>
      <c r="R370" t="s">
        <v>45</v>
      </c>
      <c r="S370">
        <v>17.232399999999998</v>
      </c>
      <c r="T370">
        <v>11.771000000000001</v>
      </c>
      <c r="U370">
        <v>11.8269</v>
      </c>
      <c r="V370">
        <v>5.4054399999999996</v>
      </c>
      <c r="W370">
        <v>47.195900000000002</v>
      </c>
      <c r="X370" t="s">
        <v>2239</v>
      </c>
      <c r="Y370" t="s">
        <v>2240</v>
      </c>
      <c r="Z370" t="s">
        <v>2241</v>
      </c>
      <c r="AA370" t="s">
        <v>2241</v>
      </c>
      <c r="AB370" t="s">
        <v>2242</v>
      </c>
      <c r="AC370" t="s">
        <v>2243</v>
      </c>
      <c r="AD370" t="s">
        <v>2244</v>
      </c>
      <c r="AE370" t="s">
        <v>2245</v>
      </c>
    </row>
    <row r="371" spans="1:31" hidden="1" x14ac:dyDescent="0.25">
      <c r="A371">
        <v>12.1648</v>
      </c>
      <c r="B371">
        <v>11.263999999999999</v>
      </c>
      <c r="C371">
        <v>11.110900000000001</v>
      </c>
      <c r="D371">
        <v>12.3561</v>
      </c>
      <c r="E371" t="s">
        <v>27</v>
      </c>
      <c r="F371">
        <v>3</v>
      </c>
      <c r="I371" t="s">
        <v>28</v>
      </c>
      <c r="J371">
        <v>1</v>
      </c>
      <c r="K371" s="1">
        <v>3.8909899999999998E-20</v>
      </c>
      <c r="L371">
        <v>138.25</v>
      </c>
      <c r="M371">
        <v>102.14</v>
      </c>
      <c r="N371">
        <v>118.85</v>
      </c>
      <c r="O371">
        <v>-4.1826999999999996</v>
      </c>
      <c r="P371">
        <v>208370000</v>
      </c>
      <c r="Q371">
        <v>287</v>
      </c>
      <c r="R371">
        <v>7.1402700000000001</v>
      </c>
      <c r="S371">
        <v>20.074300000000001</v>
      </c>
      <c r="T371">
        <v>11.6379</v>
      </c>
      <c r="U371">
        <v>11.8101</v>
      </c>
      <c r="V371">
        <v>8.2642199999999999</v>
      </c>
      <c r="W371">
        <v>46.895899999999997</v>
      </c>
      <c r="X371" t="s">
        <v>2246</v>
      </c>
      <c r="Y371" t="s">
        <v>2247</v>
      </c>
      <c r="Z371" t="s">
        <v>2248</v>
      </c>
      <c r="AA371" t="s">
        <v>2248</v>
      </c>
      <c r="AB371" t="s">
        <v>2249</v>
      </c>
      <c r="AC371" t="s">
        <v>2250</v>
      </c>
      <c r="AD371" t="s">
        <v>2251</v>
      </c>
      <c r="AE371" t="s">
        <v>2252</v>
      </c>
    </row>
    <row r="372" spans="1:31" x14ac:dyDescent="0.25">
      <c r="A372">
        <v>14.8385</v>
      </c>
      <c r="B372">
        <v>14.8643</v>
      </c>
      <c r="C372">
        <v>14.762700000000001</v>
      </c>
      <c r="D372">
        <v>14.741300000000001</v>
      </c>
      <c r="E372" t="s">
        <v>27</v>
      </c>
      <c r="F372">
        <v>3</v>
      </c>
      <c r="I372" t="s">
        <v>28</v>
      </c>
      <c r="J372">
        <v>0.99569200000000002</v>
      </c>
      <c r="K372">
        <v>6.1290900000000002E-3</v>
      </c>
      <c r="L372">
        <v>75.102000000000004</v>
      </c>
      <c r="M372">
        <v>48.972000000000001</v>
      </c>
      <c r="N372">
        <v>75.102000000000004</v>
      </c>
      <c r="O372">
        <v>0.29127999999999998</v>
      </c>
      <c r="P372">
        <v>2179500</v>
      </c>
      <c r="Q372">
        <v>272</v>
      </c>
      <c r="R372" t="s">
        <v>45</v>
      </c>
      <c r="S372">
        <v>18.872599999999998</v>
      </c>
      <c r="T372">
        <v>14.800599999999999</v>
      </c>
      <c r="U372">
        <v>14.8028</v>
      </c>
      <c r="V372">
        <v>4.0697599999999996</v>
      </c>
      <c r="W372">
        <v>59.206899999999997</v>
      </c>
      <c r="X372" t="s">
        <v>2253</v>
      </c>
      <c r="Y372">
        <v>272</v>
      </c>
      <c r="Z372" t="s">
        <v>2253</v>
      </c>
      <c r="AA372" t="s">
        <v>2253</v>
      </c>
      <c r="AB372" t="s">
        <v>2254</v>
      </c>
      <c r="AC372" t="s">
        <v>2255</v>
      </c>
      <c r="AD372" t="s">
        <v>2256</v>
      </c>
      <c r="AE372" t="s">
        <v>2257</v>
      </c>
    </row>
    <row r="373" spans="1:31" x14ac:dyDescent="0.25">
      <c r="A373">
        <v>13.7003</v>
      </c>
      <c r="B373">
        <v>12.195499999999999</v>
      </c>
      <c r="C373">
        <v>13.3102</v>
      </c>
      <c r="D373">
        <v>13.8993</v>
      </c>
      <c r="E373" t="s">
        <v>27</v>
      </c>
      <c r="F373">
        <v>3</v>
      </c>
      <c r="I373" t="s">
        <v>28</v>
      </c>
      <c r="J373">
        <v>1</v>
      </c>
      <c r="K373" s="1">
        <v>3.7883700000000002E-76</v>
      </c>
      <c r="L373">
        <v>224.36</v>
      </c>
      <c r="M373">
        <v>184.17</v>
      </c>
      <c r="N373">
        <v>224.36</v>
      </c>
      <c r="O373">
        <v>-4.5636999999999997E-2</v>
      </c>
      <c r="P373">
        <v>84936000</v>
      </c>
      <c r="Q373">
        <v>142</v>
      </c>
      <c r="R373">
        <v>12.4239</v>
      </c>
      <c r="S373">
        <v>19.494399999999999</v>
      </c>
      <c r="T373">
        <v>13.5053</v>
      </c>
      <c r="U373">
        <v>13.0474</v>
      </c>
      <c r="V373">
        <v>6.4470599999999996</v>
      </c>
      <c r="W373">
        <v>53.1053</v>
      </c>
      <c r="X373" t="s">
        <v>2258</v>
      </c>
      <c r="Y373" t="s">
        <v>2259</v>
      </c>
      <c r="Z373" t="s">
        <v>2260</v>
      </c>
      <c r="AA373" t="s">
        <v>2260</v>
      </c>
      <c r="AB373" t="s">
        <v>2261</v>
      </c>
      <c r="AC373" t="s">
        <v>2262</v>
      </c>
      <c r="AD373" t="s">
        <v>2263</v>
      </c>
      <c r="AE373" t="s">
        <v>2264</v>
      </c>
    </row>
    <row r="374" spans="1:31" x14ac:dyDescent="0.25">
      <c r="A374">
        <v>13.9176</v>
      </c>
      <c r="B374">
        <v>14.1693</v>
      </c>
      <c r="C374">
        <v>14.096299999999999</v>
      </c>
      <c r="D374">
        <v>14.1738</v>
      </c>
      <c r="E374" t="s">
        <v>27</v>
      </c>
      <c r="F374">
        <v>3</v>
      </c>
      <c r="I374" t="s">
        <v>28</v>
      </c>
      <c r="J374">
        <v>0.99996200000000002</v>
      </c>
      <c r="K374">
        <v>1.8314799999999999E-2</v>
      </c>
      <c r="L374">
        <v>59.116</v>
      </c>
      <c r="M374">
        <v>30.213000000000001</v>
      </c>
      <c r="N374">
        <v>59.116</v>
      </c>
      <c r="O374">
        <v>0.29038000000000003</v>
      </c>
      <c r="P374">
        <v>7525300</v>
      </c>
      <c r="Q374">
        <v>304</v>
      </c>
      <c r="R374">
        <v>11.785600000000001</v>
      </c>
      <c r="S374">
        <v>18.964300000000001</v>
      </c>
      <c r="T374">
        <v>14.0069</v>
      </c>
      <c r="U374">
        <v>14.1715</v>
      </c>
      <c r="V374">
        <v>4.7928199999999999</v>
      </c>
      <c r="W374">
        <v>56.356900000000003</v>
      </c>
      <c r="X374" t="s">
        <v>2265</v>
      </c>
      <c r="Y374">
        <v>304</v>
      </c>
      <c r="Z374" t="s">
        <v>2265</v>
      </c>
      <c r="AA374" t="s">
        <v>2265</v>
      </c>
      <c r="AB374" t="s">
        <v>2266</v>
      </c>
      <c r="AC374" t="s">
        <v>2267</v>
      </c>
      <c r="AD374" t="s">
        <v>2268</v>
      </c>
      <c r="AE374" t="s">
        <v>2269</v>
      </c>
    </row>
    <row r="375" spans="1:31" hidden="1" x14ac:dyDescent="0.25">
      <c r="A375">
        <v>13.75</v>
      </c>
      <c r="B375">
        <v>13.0246</v>
      </c>
      <c r="C375">
        <v>13.5703</v>
      </c>
      <c r="D375">
        <v>13.417299999999999</v>
      </c>
      <c r="E375" t="s">
        <v>27</v>
      </c>
      <c r="F375">
        <v>3</v>
      </c>
      <c r="I375" t="s">
        <v>28</v>
      </c>
      <c r="J375">
        <v>0.99056699999999998</v>
      </c>
      <c r="K375">
        <v>3.64972E-3</v>
      </c>
      <c r="L375">
        <v>101.45</v>
      </c>
      <c r="M375">
        <v>55.302</v>
      </c>
      <c r="N375">
        <v>101.45</v>
      </c>
      <c r="O375">
        <v>-0.20150000000000001</v>
      </c>
      <c r="P375">
        <v>17703000</v>
      </c>
      <c r="Q375">
        <v>37</v>
      </c>
      <c r="R375" t="s">
        <v>45</v>
      </c>
      <c r="S375">
        <v>19.902000000000001</v>
      </c>
      <c r="T375">
        <v>13.6602</v>
      </c>
      <c r="U375">
        <v>13.221</v>
      </c>
      <c r="V375">
        <v>6.6809900000000004</v>
      </c>
      <c r="W375">
        <v>53.7622</v>
      </c>
      <c r="X375" t="s">
        <v>2270</v>
      </c>
      <c r="Y375" t="s">
        <v>2271</v>
      </c>
      <c r="Z375" t="s">
        <v>2272</v>
      </c>
      <c r="AA375" t="s">
        <v>2272</v>
      </c>
      <c r="AB375" t="s">
        <v>2273</v>
      </c>
      <c r="AC375" t="s">
        <v>2274</v>
      </c>
      <c r="AD375" t="s">
        <v>2275</v>
      </c>
      <c r="AE375" t="s">
        <v>2276</v>
      </c>
    </row>
    <row r="376" spans="1:31" x14ac:dyDescent="0.25">
      <c r="A376">
        <v>12.6145</v>
      </c>
      <c r="B376">
        <v>13.097099999999999</v>
      </c>
      <c r="C376">
        <v>12.519299999999999</v>
      </c>
      <c r="D376">
        <v>12.849600000000001</v>
      </c>
      <c r="E376" t="s">
        <v>27</v>
      </c>
      <c r="F376">
        <v>3</v>
      </c>
      <c r="I376" t="s">
        <v>28</v>
      </c>
      <c r="J376">
        <v>0.92623800000000001</v>
      </c>
      <c r="K376">
        <v>8.3039099999999994E-3</v>
      </c>
      <c r="L376">
        <v>94.546999999999997</v>
      </c>
      <c r="M376">
        <v>48.412999999999997</v>
      </c>
      <c r="N376">
        <v>94.546999999999997</v>
      </c>
      <c r="O376">
        <v>-0.32284000000000002</v>
      </c>
      <c r="P376">
        <v>19716000</v>
      </c>
      <c r="Q376">
        <v>39</v>
      </c>
      <c r="R376">
        <v>12.195</v>
      </c>
      <c r="S376">
        <v>18.950600000000001</v>
      </c>
      <c r="T376">
        <v>12.5669</v>
      </c>
      <c r="U376">
        <v>12.9734</v>
      </c>
      <c r="V376">
        <v>5.9772600000000002</v>
      </c>
      <c r="W376">
        <v>51.080599999999997</v>
      </c>
      <c r="X376" t="s">
        <v>2270</v>
      </c>
      <c r="Y376" t="s">
        <v>2277</v>
      </c>
      <c r="Z376" t="s">
        <v>2272</v>
      </c>
      <c r="AA376" t="s">
        <v>2272</v>
      </c>
      <c r="AB376" t="s">
        <v>2273</v>
      </c>
      <c r="AC376" t="s">
        <v>2274</v>
      </c>
      <c r="AD376" t="s">
        <v>2278</v>
      </c>
      <c r="AE376" t="s">
        <v>2279</v>
      </c>
    </row>
    <row r="377" spans="1:31" hidden="1" x14ac:dyDescent="0.25">
      <c r="A377">
        <v>11.5168</v>
      </c>
      <c r="B377">
        <v>10.792199999999999</v>
      </c>
      <c r="C377">
        <v>10.8589</v>
      </c>
      <c r="D377">
        <v>10.560700000000001</v>
      </c>
      <c r="E377" t="s">
        <v>27</v>
      </c>
      <c r="F377">
        <v>4</v>
      </c>
      <c r="I377" t="s">
        <v>28</v>
      </c>
      <c r="J377">
        <v>0.96763299999999997</v>
      </c>
      <c r="K377">
        <v>1.0737800000000001E-3</v>
      </c>
      <c r="L377">
        <v>81.010000000000005</v>
      </c>
      <c r="M377">
        <v>45.994999999999997</v>
      </c>
      <c r="N377">
        <v>81.010000000000005</v>
      </c>
      <c r="O377">
        <v>-0.24646999999999999</v>
      </c>
      <c r="P377">
        <v>26708000</v>
      </c>
      <c r="Q377">
        <v>521</v>
      </c>
      <c r="R377">
        <v>10.225300000000001</v>
      </c>
      <c r="S377">
        <v>18.471299999999999</v>
      </c>
      <c r="T377">
        <v>11.187900000000001</v>
      </c>
      <c r="U377">
        <v>10.676500000000001</v>
      </c>
      <c r="V377">
        <v>7.79481</v>
      </c>
      <c r="W377">
        <v>43.728700000000003</v>
      </c>
      <c r="X377" t="s">
        <v>2280</v>
      </c>
      <c r="Y377">
        <v>521</v>
      </c>
      <c r="Z377" t="s">
        <v>2280</v>
      </c>
      <c r="AA377" t="s">
        <v>2280</v>
      </c>
      <c r="AB377" t="s">
        <v>2281</v>
      </c>
      <c r="AC377" t="s">
        <v>2282</v>
      </c>
      <c r="AD377" t="s">
        <v>2283</v>
      </c>
      <c r="AE377" t="s">
        <v>2284</v>
      </c>
    </row>
    <row r="378" spans="1:31" x14ac:dyDescent="0.25">
      <c r="A378">
        <v>14.087400000000001</v>
      </c>
      <c r="B378">
        <v>12.478999999999999</v>
      </c>
      <c r="C378">
        <v>13.4849</v>
      </c>
      <c r="D378">
        <v>13.382999999999999</v>
      </c>
      <c r="E378" t="s">
        <v>27</v>
      </c>
      <c r="F378">
        <v>3</v>
      </c>
      <c r="I378" t="s">
        <v>28</v>
      </c>
      <c r="J378">
        <v>0.99933000000000005</v>
      </c>
      <c r="K378" s="1">
        <v>3.63027E-38</v>
      </c>
      <c r="L378">
        <v>186.94</v>
      </c>
      <c r="M378">
        <v>122.53</v>
      </c>
      <c r="N378">
        <v>186.94</v>
      </c>
      <c r="O378">
        <v>6.2204000000000002E-2</v>
      </c>
      <c r="P378">
        <v>5970700</v>
      </c>
      <c r="Q378">
        <v>200</v>
      </c>
      <c r="R378">
        <v>11.3011</v>
      </c>
      <c r="S378">
        <v>17.284199999999998</v>
      </c>
      <c r="T378">
        <v>13.786199999999999</v>
      </c>
      <c r="U378">
        <v>12.930999999999999</v>
      </c>
      <c r="V378">
        <v>4.3531500000000003</v>
      </c>
      <c r="W378">
        <v>53.434399999999997</v>
      </c>
      <c r="X378" t="s">
        <v>2285</v>
      </c>
      <c r="Y378" t="s">
        <v>2286</v>
      </c>
      <c r="Z378" t="s">
        <v>2287</v>
      </c>
      <c r="AA378" t="s">
        <v>2287</v>
      </c>
      <c r="AB378" t="s">
        <v>2288</v>
      </c>
      <c r="AC378" t="s">
        <v>2289</v>
      </c>
      <c r="AD378" t="s">
        <v>2290</v>
      </c>
      <c r="AE378" t="s">
        <v>2291</v>
      </c>
    </row>
    <row r="379" spans="1:31" x14ac:dyDescent="0.25">
      <c r="A379">
        <v>14.6371</v>
      </c>
      <c r="B379">
        <v>14.3947</v>
      </c>
      <c r="C379">
        <v>14.461</v>
      </c>
      <c r="D379">
        <v>14.4552</v>
      </c>
      <c r="E379" t="s">
        <v>27</v>
      </c>
      <c r="F379">
        <v>3</v>
      </c>
      <c r="I379" t="s">
        <v>28</v>
      </c>
      <c r="J379">
        <v>1</v>
      </c>
      <c r="K379">
        <v>8.7976800000000004E-3</v>
      </c>
      <c r="L379">
        <v>72.531000000000006</v>
      </c>
      <c r="M379">
        <v>44.859000000000002</v>
      </c>
      <c r="N379">
        <v>72.531000000000006</v>
      </c>
      <c r="O379">
        <v>0.10048</v>
      </c>
      <c r="P379">
        <v>8378100</v>
      </c>
      <c r="Q379">
        <v>581</v>
      </c>
      <c r="R379" t="s">
        <v>45</v>
      </c>
      <c r="S379">
        <v>19.273299999999999</v>
      </c>
      <c r="T379">
        <v>14.549099999999999</v>
      </c>
      <c r="U379">
        <v>14.424899999999999</v>
      </c>
      <c r="V379">
        <v>4.8483999999999998</v>
      </c>
      <c r="W379">
        <v>57.948</v>
      </c>
      <c r="X379" t="s">
        <v>2292</v>
      </c>
      <c r="Y379" t="s">
        <v>2293</v>
      </c>
      <c r="Z379" t="s">
        <v>2294</v>
      </c>
      <c r="AA379" t="s">
        <v>2294</v>
      </c>
      <c r="AB379" t="s">
        <v>2295</v>
      </c>
      <c r="AC379" t="s">
        <v>2296</v>
      </c>
      <c r="AD379" t="s">
        <v>2297</v>
      </c>
      <c r="AE379" t="s">
        <v>2298</v>
      </c>
    </row>
    <row r="380" spans="1:31" hidden="1" x14ac:dyDescent="0.25">
      <c r="A380">
        <v>12.762700000000001</v>
      </c>
      <c r="B380">
        <v>12.3081</v>
      </c>
      <c r="C380">
        <v>15.006600000000001</v>
      </c>
      <c r="D380">
        <v>13.263999999999999</v>
      </c>
      <c r="E380" t="s">
        <v>27</v>
      </c>
      <c r="F380">
        <v>3</v>
      </c>
      <c r="I380" t="s">
        <v>28</v>
      </c>
      <c r="J380">
        <v>0.99996300000000005</v>
      </c>
      <c r="K380" s="1">
        <v>5.3596099999999998E-25</v>
      </c>
      <c r="L380">
        <v>142.53</v>
      </c>
      <c r="M380">
        <v>114.12</v>
      </c>
      <c r="N380">
        <v>134.28</v>
      </c>
      <c r="O380">
        <v>0.26957999999999999</v>
      </c>
      <c r="P380">
        <v>122490000</v>
      </c>
      <c r="Q380">
        <v>805</v>
      </c>
      <c r="R380">
        <v>14.7577</v>
      </c>
      <c r="S380">
        <v>22.2075</v>
      </c>
      <c r="T380">
        <v>13.8847</v>
      </c>
      <c r="U380">
        <v>12.786099999999999</v>
      </c>
      <c r="V380">
        <v>9.4214199999999995</v>
      </c>
      <c r="W380">
        <v>53.341500000000003</v>
      </c>
      <c r="X380" t="s">
        <v>2299</v>
      </c>
      <c r="Y380">
        <v>805</v>
      </c>
      <c r="Z380" t="s">
        <v>2299</v>
      </c>
      <c r="AA380" t="s">
        <v>2299</v>
      </c>
      <c r="AB380" t="s">
        <v>2300</v>
      </c>
      <c r="AC380" t="s">
        <v>2301</v>
      </c>
      <c r="AD380" t="s">
        <v>2302</v>
      </c>
      <c r="AE380" t="s">
        <v>2303</v>
      </c>
    </row>
    <row r="381" spans="1:31" hidden="1" x14ac:dyDescent="0.25">
      <c r="A381">
        <v>13.512</v>
      </c>
      <c r="B381">
        <v>10.933</v>
      </c>
      <c r="C381">
        <v>12.6318</v>
      </c>
      <c r="D381">
        <v>12.002599999999999</v>
      </c>
      <c r="E381" t="s">
        <v>27</v>
      </c>
      <c r="F381">
        <v>3</v>
      </c>
      <c r="I381" t="s">
        <v>28</v>
      </c>
      <c r="J381">
        <v>1</v>
      </c>
      <c r="K381">
        <v>1.0219E-4</v>
      </c>
      <c r="L381">
        <v>121.29</v>
      </c>
      <c r="M381">
        <v>51.637</v>
      </c>
      <c r="N381">
        <v>121.29</v>
      </c>
      <c r="O381">
        <v>-0.40216000000000002</v>
      </c>
      <c r="P381">
        <v>10395000</v>
      </c>
      <c r="Q381">
        <v>768</v>
      </c>
      <c r="R381">
        <v>12.0791</v>
      </c>
      <c r="S381">
        <v>19.288</v>
      </c>
      <c r="T381">
        <v>13.071899999999999</v>
      </c>
      <c r="U381">
        <v>11.4678</v>
      </c>
      <c r="V381">
        <v>7.8202499999999997</v>
      </c>
      <c r="W381">
        <v>49.0794</v>
      </c>
      <c r="X381" t="s">
        <v>2304</v>
      </c>
      <c r="Y381" t="s">
        <v>2305</v>
      </c>
      <c r="Z381" t="s">
        <v>2306</v>
      </c>
      <c r="AA381" t="s">
        <v>2306</v>
      </c>
      <c r="AB381" t="s">
        <v>2307</v>
      </c>
      <c r="AC381" t="s">
        <v>2308</v>
      </c>
      <c r="AD381" t="s">
        <v>2309</v>
      </c>
      <c r="AE381" t="s">
        <v>2310</v>
      </c>
    </row>
    <row r="382" spans="1:31" x14ac:dyDescent="0.25">
      <c r="A382">
        <v>12.7407</v>
      </c>
      <c r="B382">
        <v>12.415699999999999</v>
      </c>
      <c r="C382">
        <v>13.1539</v>
      </c>
      <c r="D382">
        <v>12.573600000000001</v>
      </c>
      <c r="E382" t="s">
        <v>27</v>
      </c>
      <c r="F382">
        <v>2</v>
      </c>
      <c r="I382" t="s">
        <v>28</v>
      </c>
      <c r="J382">
        <v>1</v>
      </c>
      <c r="K382">
        <v>1.6245099999999998E-2</v>
      </c>
      <c r="L382">
        <v>74.254999999999995</v>
      </c>
      <c r="M382">
        <v>52.954999999999998</v>
      </c>
      <c r="N382">
        <v>74.254999999999995</v>
      </c>
      <c r="O382">
        <v>0.35561999999999999</v>
      </c>
      <c r="P382">
        <v>3328800</v>
      </c>
      <c r="Q382">
        <v>458</v>
      </c>
      <c r="R382">
        <v>9.6455500000000001</v>
      </c>
      <c r="S382">
        <v>18.131599999999999</v>
      </c>
      <c r="T382">
        <v>12.9473</v>
      </c>
      <c r="U382">
        <v>12.4947</v>
      </c>
      <c r="V382">
        <v>5.6369600000000002</v>
      </c>
      <c r="W382">
        <v>50.883899999999997</v>
      </c>
      <c r="X382" t="s">
        <v>2311</v>
      </c>
      <c r="Y382" t="s">
        <v>2312</v>
      </c>
      <c r="Z382" t="s">
        <v>2313</v>
      </c>
      <c r="AA382" t="s">
        <v>2313</v>
      </c>
      <c r="AB382" t="s">
        <v>2314</v>
      </c>
      <c r="AC382" t="s">
        <v>2315</v>
      </c>
      <c r="AD382" t="s">
        <v>2316</v>
      </c>
      <c r="AE382" t="s">
        <v>2317</v>
      </c>
    </row>
    <row r="383" spans="1:31" x14ac:dyDescent="0.25">
      <c r="A383">
        <v>17.4556</v>
      </c>
      <c r="B383">
        <v>16.7851</v>
      </c>
      <c r="C383">
        <v>17.029699999999998</v>
      </c>
      <c r="D383">
        <v>16.990400000000001</v>
      </c>
      <c r="E383" t="s">
        <v>27</v>
      </c>
      <c r="F383">
        <v>2</v>
      </c>
      <c r="I383" t="s">
        <v>28</v>
      </c>
      <c r="J383">
        <v>0.99989899999999998</v>
      </c>
      <c r="K383" s="1">
        <v>2.8024199999999999E-9</v>
      </c>
      <c r="L383">
        <v>145.91</v>
      </c>
      <c r="M383">
        <v>85.477999999999994</v>
      </c>
      <c r="N383">
        <v>145.91</v>
      </c>
      <c r="O383">
        <v>-0.24832000000000001</v>
      </c>
      <c r="P383">
        <v>65718000</v>
      </c>
      <c r="Q383">
        <v>262</v>
      </c>
      <c r="R383">
        <v>13.480499999999999</v>
      </c>
      <c r="S383">
        <v>21.207699999999999</v>
      </c>
      <c r="T383">
        <v>17.242599999999999</v>
      </c>
      <c r="U383">
        <v>16.887699999999999</v>
      </c>
      <c r="V383">
        <v>4.3199899999999998</v>
      </c>
      <c r="W383">
        <v>68.2607</v>
      </c>
      <c r="X383" t="s">
        <v>2318</v>
      </c>
      <c r="Y383" t="s">
        <v>2319</v>
      </c>
      <c r="Z383" t="s">
        <v>2320</v>
      </c>
      <c r="AA383" t="s">
        <v>2320</v>
      </c>
      <c r="AB383" t="s">
        <v>2321</v>
      </c>
      <c r="AC383" t="s">
        <v>2322</v>
      </c>
      <c r="AD383" t="s">
        <v>2323</v>
      </c>
      <c r="AE383" t="s">
        <v>2324</v>
      </c>
    </row>
    <row r="384" spans="1:31" x14ac:dyDescent="0.25">
      <c r="A384">
        <v>14.664400000000001</v>
      </c>
      <c r="B384">
        <v>13.5603</v>
      </c>
      <c r="C384">
        <v>14.696899999999999</v>
      </c>
      <c r="D384">
        <v>14.9048</v>
      </c>
      <c r="E384" t="s">
        <v>27</v>
      </c>
      <c r="F384">
        <v>3</v>
      </c>
      <c r="I384" t="s">
        <v>28</v>
      </c>
      <c r="J384">
        <v>0.847881</v>
      </c>
      <c r="K384">
        <v>2.6928500000000001E-3</v>
      </c>
      <c r="L384">
        <v>82.483000000000004</v>
      </c>
      <c r="M384">
        <v>48.722000000000001</v>
      </c>
      <c r="N384">
        <v>82.483000000000004</v>
      </c>
      <c r="O384">
        <v>0.62612999999999996</v>
      </c>
      <c r="P384">
        <v>11615000</v>
      </c>
      <c r="Q384">
        <v>304</v>
      </c>
      <c r="R384">
        <v>7.5176699999999999</v>
      </c>
      <c r="S384">
        <v>18.853300000000001</v>
      </c>
      <c r="T384">
        <v>14.6806</v>
      </c>
      <c r="U384">
        <v>14.2326</v>
      </c>
      <c r="V384">
        <v>4.6207599999999998</v>
      </c>
      <c r="W384">
        <v>57.8264</v>
      </c>
      <c r="X384" t="s">
        <v>2325</v>
      </c>
      <c r="Y384">
        <v>304</v>
      </c>
      <c r="Z384" t="s">
        <v>2325</v>
      </c>
      <c r="AA384" t="s">
        <v>2325</v>
      </c>
      <c r="AB384" t="s">
        <v>2326</v>
      </c>
      <c r="AC384" t="s">
        <v>2327</v>
      </c>
      <c r="AD384" t="s">
        <v>2328</v>
      </c>
      <c r="AE384" t="s">
        <v>2329</v>
      </c>
    </row>
    <row r="385" spans="1:31" x14ac:dyDescent="0.25">
      <c r="A385">
        <v>15.0204</v>
      </c>
      <c r="B385">
        <v>14.9763</v>
      </c>
      <c r="C385">
        <v>14.953799999999999</v>
      </c>
      <c r="D385">
        <v>15.2966</v>
      </c>
      <c r="E385" t="s">
        <v>27</v>
      </c>
      <c r="F385">
        <v>3</v>
      </c>
      <c r="I385" t="s">
        <v>28</v>
      </c>
      <c r="J385">
        <v>0.77269100000000002</v>
      </c>
      <c r="K385">
        <v>8.7645500000000005E-4</v>
      </c>
      <c r="L385">
        <v>94.45</v>
      </c>
      <c r="M385">
        <v>49.835000000000001</v>
      </c>
      <c r="N385">
        <v>94.45</v>
      </c>
      <c r="O385">
        <v>0.11555</v>
      </c>
      <c r="P385">
        <v>11789000</v>
      </c>
      <c r="Q385">
        <v>306</v>
      </c>
      <c r="R385">
        <v>12.1229</v>
      </c>
      <c r="S385">
        <v>19.646899999999999</v>
      </c>
      <c r="T385">
        <v>14.9871</v>
      </c>
      <c r="U385">
        <v>15.1364</v>
      </c>
      <c r="V385">
        <v>4.5104899999999999</v>
      </c>
      <c r="W385">
        <v>60.247100000000003</v>
      </c>
      <c r="X385" t="s">
        <v>2325</v>
      </c>
      <c r="Y385">
        <v>306</v>
      </c>
      <c r="Z385" t="s">
        <v>2325</v>
      </c>
      <c r="AA385" t="s">
        <v>2325</v>
      </c>
      <c r="AB385" t="s">
        <v>2326</v>
      </c>
      <c r="AC385" t="s">
        <v>2327</v>
      </c>
      <c r="AD385" t="s">
        <v>2330</v>
      </c>
      <c r="AE385" t="s">
        <v>2331</v>
      </c>
    </row>
    <row r="386" spans="1:31" x14ac:dyDescent="0.25">
      <c r="A386">
        <v>14.971500000000001</v>
      </c>
      <c r="B386">
        <v>14.570600000000001</v>
      </c>
      <c r="C386">
        <v>14.657400000000001</v>
      </c>
      <c r="D386">
        <v>15.1759</v>
      </c>
      <c r="E386" t="s">
        <v>27</v>
      </c>
      <c r="F386">
        <v>3</v>
      </c>
      <c r="I386" t="s">
        <v>28</v>
      </c>
      <c r="J386">
        <v>0.83216299999999999</v>
      </c>
      <c r="K386" s="1">
        <v>1.1116500000000001E-8</v>
      </c>
      <c r="L386">
        <v>134.02000000000001</v>
      </c>
      <c r="M386">
        <v>98.497</v>
      </c>
      <c r="N386">
        <v>134.02000000000001</v>
      </c>
      <c r="O386">
        <v>9.4560000000000005E-2</v>
      </c>
      <c r="P386">
        <v>11060000</v>
      </c>
      <c r="Q386">
        <v>80</v>
      </c>
      <c r="R386">
        <v>8.8842300000000005</v>
      </c>
      <c r="S386">
        <v>19.490400000000001</v>
      </c>
      <c r="T386">
        <v>14.814500000000001</v>
      </c>
      <c r="U386">
        <v>14.8733</v>
      </c>
      <c r="V386">
        <v>4.6171600000000002</v>
      </c>
      <c r="W386">
        <v>59.375500000000002</v>
      </c>
      <c r="X386" t="s">
        <v>2332</v>
      </c>
      <c r="Y386">
        <v>80</v>
      </c>
      <c r="Z386" t="s">
        <v>2332</v>
      </c>
      <c r="AA386" t="s">
        <v>2332</v>
      </c>
      <c r="AB386" t="s">
        <v>2333</v>
      </c>
      <c r="AC386" t="s">
        <v>2334</v>
      </c>
      <c r="AD386" t="s">
        <v>2335</v>
      </c>
      <c r="AE386" t="s">
        <v>2336</v>
      </c>
    </row>
    <row r="387" spans="1:31" x14ac:dyDescent="0.25">
      <c r="A387">
        <v>12.648199999999999</v>
      </c>
      <c r="B387">
        <v>12.5192</v>
      </c>
      <c r="C387">
        <v>12.8797</v>
      </c>
      <c r="D387">
        <v>12.9803</v>
      </c>
      <c r="E387" t="s">
        <v>27</v>
      </c>
      <c r="F387">
        <v>2</v>
      </c>
      <c r="I387" t="s">
        <v>28</v>
      </c>
      <c r="J387">
        <v>0.83116000000000001</v>
      </c>
      <c r="K387" s="1">
        <v>1.46408E-81</v>
      </c>
      <c r="L387">
        <v>239.48</v>
      </c>
      <c r="M387">
        <v>156.30000000000001</v>
      </c>
      <c r="N387">
        <v>239.48</v>
      </c>
      <c r="O387">
        <v>0.42675999999999997</v>
      </c>
      <c r="P387">
        <v>42836000</v>
      </c>
      <c r="Q387">
        <v>277</v>
      </c>
      <c r="R387">
        <v>11.9656</v>
      </c>
      <c r="S387">
        <v>19.006900000000002</v>
      </c>
      <c r="T387">
        <v>12.763999999999999</v>
      </c>
      <c r="U387">
        <v>12.749700000000001</v>
      </c>
      <c r="V387">
        <v>6.2571500000000002</v>
      </c>
      <c r="W387">
        <v>51.0274</v>
      </c>
      <c r="X387" t="s">
        <v>2337</v>
      </c>
      <c r="Y387" t="s">
        <v>2338</v>
      </c>
      <c r="Z387" t="s">
        <v>2339</v>
      </c>
      <c r="AA387" t="s">
        <v>2339</v>
      </c>
      <c r="AB387" t="s">
        <v>2340</v>
      </c>
      <c r="AC387" t="s">
        <v>2341</v>
      </c>
      <c r="AD387" t="s">
        <v>2342</v>
      </c>
      <c r="AE387" t="s">
        <v>2343</v>
      </c>
    </row>
    <row r="388" spans="1:31" x14ac:dyDescent="0.25">
      <c r="A388">
        <v>15.797599999999999</v>
      </c>
      <c r="B388">
        <v>15.732100000000001</v>
      </c>
      <c r="C388">
        <v>15.6982</v>
      </c>
      <c r="D388">
        <v>15.9269</v>
      </c>
      <c r="E388" t="s">
        <v>27</v>
      </c>
      <c r="F388">
        <v>2</v>
      </c>
      <c r="I388" t="s">
        <v>28</v>
      </c>
      <c r="J388">
        <v>1</v>
      </c>
      <c r="K388" s="1">
        <v>1.45977E-8</v>
      </c>
      <c r="L388">
        <v>142</v>
      </c>
      <c r="M388">
        <v>54.686999999999998</v>
      </c>
      <c r="N388">
        <v>142</v>
      </c>
      <c r="O388">
        <v>-0.14369000000000001</v>
      </c>
      <c r="P388">
        <v>10368000</v>
      </c>
      <c r="Q388">
        <v>277</v>
      </c>
      <c r="R388">
        <v>12.7879</v>
      </c>
      <c r="S388">
        <v>19.403199999999998</v>
      </c>
      <c r="T388">
        <v>15.7479</v>
      </c>
      <c r="U388">
        <v>15.829499999999999</v>
      </c>
      <c r="V388">
        <v>3.5736500000000002</v>
      </c>
      <c r="W388">
        <v>63.154800000000002</v>
      </c>
      <c r="X388" t="s">
        <v>2344</v>
      </c>
      <c r="Y388">
        <v>277</v>
      </c>
      <c r="Z388" t="s">
        <v>2344</v>
      </c>
      <c r="AA388" t="s">
        <v>2344</v>
      </c>
      <c r="AB388" t="s">
        <v>2345</v>
      </c>
      <c r="AC388" t="s">
        <v>2346</v>
      </c>
      <c r="AD388" t="s">
        <v>2347</v>
      </c>
      <c r="AE388" t="s">
        <v>2348</v>
      </c>
    </row>
    <row r="389" spans="1:31" x14ac:dyDescent="0.25">
      <c r="A389">
        <v>12.8474</v>
      </c>
      <c r="B389">
        <v>10.7616</v>
      </c>
      <c r="C389">
        <v>12.5116</v>
      </c>
      <c r="D389">
        <v>11.362299999999999</v>
      </c>
      <c r="E389" t="s">
        <v>27</v>
      </c>
      <c r="F389">
        <v>3</v>
      </c>
      <c r="I389" t="s">
        <v>28</v>
      </c>
      <c r="J389">
        <v>1</v>
      </c>
      <c r="K389">
        <v>4.5427699999999998E-3</v>
      </c>
      <c r="L389">
        <v>63.997999999999998</v>
      </c>
      <c r="M389">
        <v>23.141999999999999</v>
      </c>
      <c r="N389">
        <v>63.997999999999998</v>
      </c>
      <c r="O389">
        <v>0.21737000000000001</v>
      </c>
      <c r="P389">
        <v>1319900</v>
      </c>
      <c r="Q389">
        <v>462</v>
      </c>
      <c r="R389" t="s">
        <v>45</v>
      </c>
      <c r="S389">
        <v>16.595400000000001</v>
      </c>
      <c r="T389">
        <v>12.679500000000001</v>
      </c>
      <c r="U389">
        <v>11.0619</v>
      </c>
      <c r="V389">
        <v>5.5334899999999996</v>
      </c>
      <c r="W389">
        <v>47.482799999999997</v>
      </c>
      <c r="X389" t="s">
        <v>2349</v>
      </c>
      <c r="Y389" t="s">
        <v>2350</v>
      </c>
      <c r="Z389" t="s">
        <v>2351</v>
      </c>
      <c r="AA389" t="s">
        <v>2351</v>
      </c>
      <c r="AB389" t="s">
        <v>2352</v>
      </c>
      <c r="AC389" t="s">
        <v>2353</v>
      </c>
      <c r="AD389" t="s">
        <v>2354</v>
      </c>
      <c r="AE389" t="s">
        <v>2355</v>
      </c>
    </row>
    <row r="390" spans="1:31" x14ac:dyDescent="0.25">
      <c r="A390">
        <v>13.793200000000001</v>
      </c>
      <c r="B390">
        <v>13.0738</v>
      </c>
      <c r="C390">
        <v>12.9719</v>
      </c>
      <c r="D390">
        <v>13.625</v>
      </c>
      <c r="E390" t="s">
        <v>27</v>
      </c>
      <c r="F390">
        <v>2</v>
      </c>
      <c r="I390" t="s">
        <v>28</v>
      </c>
      <c r="J390">
        <v>0.99661699999999998</v>
      </c>
      <c r="K390">
        <v>3.7984999999999998E-2</v>
      </c>
      <c r="L390">
        <v>57.046999999999997</v>
      </c>
      <c r="M390">
        <v>6.3441000000000001</v>
      </c>
      <c r="N390">
        <v>57.046999999999997</v>
      </c>
      <c r="O390">
        <v>0.46677999999999997</v>
      </c>
      <c r="P390">
        <v>2409700</v>
      </c>
      <c r="Q390">
        <v>265</v>
      </c>
      <c r="R390" t="s">
        <v>45</v>
      </c>
      <c r="S390">
        <v>17.8659</v>
      </c>
      <c r="T390">
        <v>13.3826</v>
      </c>
      <c r="U390">
        <v>13.349399999999999</v>
      </c>
      <c r="V390">
        <v>4.5164999999999997</v>
      </c>
      <c r="W390">
        <v>53.463999999999999</v>
      </c>
      <c r="X390" t="s">
        <v>2356</v>
      </c>
      <c r="Y390" t="s">
        <v>2357</v>
      </c>
      <c r="Z390" t="s">
        <v>2358</v>
      </c>
      <c r="AA390" t="s">
        <v>2358</v>
      </c>
      <c r="AB390" t="s">
        <v>2359</v>
      </c>
      <c r="AC390" t="s">
        <v>2360</v>
      </c>
      <c r="AD390" t="s">
        <v>2361</v>
      </c>
      <c r="AE390" t="s">
        <v>2362</v>
      </c>
    </row>
    <row r="391" spans="1:31" hidden="1" x14ac:dyDescent="0.25">
      <c r="A391">
        <v>12.5139</v>
      </c>
      <c r="B391">
        <v>11.515700000000001</v>
      </c>
      <c r="C391">
        <v>12.6341</v>
      </c>
      <c r="D391">
        <v>12.374000000000001</v>
      </c>
      <c r="E391" t="s">
        <v>27</v>
      </c>
      <c r="F391">
        <v>3</v>
      </c>
      <c r="I391" t="s">
        <v>28</v>
      </c>
      <c r="J391">
        <v>0.99261699999999997</v>
      </c>
      <c r="K391" s="1">
        <v>1.0695499999999999E-5</v>
      </c>
      <c r="L391">
        <v>107.63</v>
      </c>
      <c r="M391">
        <v>38.313000000000002</v>
      </c>
      <c r="N391">
        <v>107.63</v>
      </c>
      <c r="O391">
        <v>-0.28321000000000002</v>
      </c>
      <c r="P391">
        <v>5043500</v>
      </c>
      <c r="Q391">
        <v>685</v>
      </c>
      <c r="R391">
        <v>11.7364</v>
      </c>
      <c r="S391">
        <v>18.5916</v>
      </c>
      <c r="T391">
        <v>12.574</v>
      </c>
      <c r="U391">
        <v>11.944900000000001</v>
      </c>
      <c r="V391">
        <v>6.6467200000000002</v>
      </c>
      <c r="W391">
        <v>49.037700000000001</v>
      </c>
      <c r="X391" t="s">
        <v>2363</v>
      </c>
      <c r="Y391" t="s">
        <v>2364</v>
      </c>
      <c r="Z391" t="s">
        <v>2365</v>
      </c>
      <c r="AA391" t="s">
        <v>2365</v>
      </c>
      <c r="AB391" t="s">
        <v>2366</v>
      </c>
      <c r="AC391" t="s">
        <v>2367</v>
      </c>
      <c r="AD391" t="s">
        <v>2368</v>
      </c>
      <c r="AE391" t="s">
        <v>2369</v>
      </c>
    </row>
    <row r="392" spans="1:31" x14ac:dyDescent="0.25">
      <c r="A392">
        <v>13.5046</v>
      </c>
      <c r="B392">
        <v>12.2095</v>
      </c>
      <c r="C392">
        <v>12.302</v>
      </c>
      <c r="D392">
        <v>13.3154</v>
      </c>
      <c r="E392" t="s">
        <v>27</v>
      </c>
      <c r="F392">
        <v>3</v>
      </c>
      <c r="I392" t="s">
        <v>28</v>
      </c>
      <c r="J392">
        <v>0.88884700000000005</v>
      </c>
      <c r="K392" s="1">
        <v>1.29769E-7</v>
      </c>
      <c r="L392">
        <v>121.77</v>
      </c>
      <c r="M392">
        <v>80.322000000000003</v>
      </c>
      <c r="N392">
        <v>121.77</v>
      </c>
      <c r="O392">
        <v>-0.1767</v>
      </c>
      <c r="P392">
        <v>28971000</v>
      </c>
      <c r="Q392">
        <v>130</v>
      </c>
      <c r="R392">
        <v>11.251099999999999</v>
      </c>
      <c r="S392">
        <v>18.936699999999998</v>
      </c>
      <c r="T392">
        <v>12.9033</v>
      </c>
      <c r="U392">
        <v>12.762499999999999</v>
      </c>
      <c r="V392">
        <v>6.1742100000000004</v>
      </c>
      <c r="W392">
        <v>51.331600000000002</v>
      </c>
      <c r="X392" t="s">
        <v>2370</v>
      </c>
      <c r="Y392" t="s">
        <v>2371</v>
      </c>
      <c r="Z392" t="s">
        <v>2372</v>
      </c>
      <c r="AA392" t="s">
        <v>2372</v>
      </c>
      <c r="AB392" t="s">
        <v>2373</v>
      </c>
      <c r="AC392" t="s">
        <v>2374</v>
      </c>
      <c r="AD392" t="s">
        <v>2375</v>
      </c>
      <c r="AE392" t="s">
        <v>2376</v>
      </c>
    </row>
    <row r="393" spans="1:31" x14ac:dyDescent="0.25">
      <c r="A393">
        <v>16.473700000000001</v>
      </c>
      <c r="B393">
        <v>16.367100000000001</v>
      </c>
      <c r="C393">
        <v>16.747299999999999</v>
      </c>
      <c r="D393">
        <v>16.3354</v>
      </c>
      <c r="E393" t="s">
        <v>27</v>
      </c>
      <c r="F393">
        <v>3</v>
      </c>
      <c r="I393" t="s">
        <v>28</v>
      </c>
      <c r="J393">
        <v>1</v>
      </c>
      <c r="K393" s="1">
        <v>2.75984E-25</v>
      </c>
      <c r="L393">
        <v>153.76</v>
      </c>
      <c r="M393">
        <v>112.31</v>
      </c>
      <c r="N393">
        <v>153.76</v>
      </c>
      <c r="O393">
        <v>-3.2599000000000003E-2</v>
      </c>
      <c r="P393">
        <v>44775000</v>
      </c>
      <c r="Q393">
        <v>481</v>
      </c>
      <c r="R393">
        <v>11.417400000000001</v>
      </c>
      <c r="S393">
        <v>19.0412</v>
      </c>
      <c r="T393">
        <v>16.610499999999998</v>
      </c>
      <c r="U393">
        <v>16.351299999999998</v>
      </c>
      <c r="V393">
        <v>2.6899199999999999</v>
      </c>
      <c r="W393">
        <v>65.923500000000004</v>
      </c>
      <c r="X393" t="s">
        <v>2377</v>
      </c>
      <c r="Y393" t="s">
        <v>2378</v>
      </c>
      <c r="Z393" t="s">
        <v>2379</v>
      </c>
      <c r="AA393" t="s">
        <v>2379</v>
      </c>
      <c r="AB393" t="s">
        <v>2380</v>
      </c>
      <c r="AC393" t="s">
        <v>2381</v>
      </c>
      <c r="AD393" t="s">
        <v>2382</v>
      </c>
      <c r="AE393" t="s">
        <v>2383</v>
      </c>
    </row>
    <row r="394" spans="1:31" x14ac:dyDescent="0.25">
      <c r="A394">
        <v>14.8589</v>
      </c>
      <c r="B394">
        <v>15.149900000000001</v>
      </c>
      <c r="C394">
        <v>14.912100000000001</v>
      </c>
      <c r="D394">
        <v>14.6692</v>
      </c>
      <c r="E394" t="s">
        <v>27</v>
      </c>
      <c r="F394">
        <v>3</v>
      </c>
      <c r="I394" t="s">
        <v>28</v>
      </c>
      <c r="J394">
        <v>0.75363999999999998</v>
      </c>
      <c r="K394">
        <v>4.1763399999999999E-2</v>
      </c>
      <c r="L394">
        <v>52.823</v>
      </c>
      <c r="M394">
        <v>8.5291999999999994</v>
      </c>
      <c r="N394">
        <v>52.823</v>
      </c>
      <c r="O394">
        <v>0.74272000000000005</v>
      </c>
      <c r="P394">
        <v>3285400</v>
      </c>
      <c r="Q394">
        <v>321</v>
      </c>
      <c r="R394">
        <v>10.886699999999999</v>
      </c>
      <c r="S394">
        <v>17.965599999999998</v>
      </c>
      <c r="T394">
        <v>14.8855</v>
      </c>
      <c r="U394">
        <v>14.9095</v>
      </c>
      <c r="V394">
        <v>3.0560800000000001</v>
      </c>
      <c r="W394">
        <v>59.5901</v>
      </c>
      <c r="X394" t="s">
        <v>2384</v>
      </c>
      <c r="Y394" t="s">
        <v>2385</v>
      </c>
      <c r="Z394" t="s">
        <v>2386</v>
      </c>
      <c r="AA394" t="s">
        <v>2386</v>
      </c>
      <c r="AB394" t="s">
        <v>2387</v>
      </c>
      <c r="AC394" t="s">
        <v>2388</v>
      </c>
      <c r="AD394" t="s">
        <v>2389</v>
      </c>
      <c r="AE394" t="s">
        <v>2390</v>
      </c>
    </row>
    <row r="395" spans="1:31" x14ac:dyDescent="0.25">
      <c r="A395">
        <v>14.978300000000001</v>
      </c>
      <c r="B395">
        <v>14.413399999999999</v>
      </c>
      <c r="C395">
        <v>14.4984</v>
      </c>
      <c r="D395">
        <v>14.8187</v>
      </c>
      <c r="E395" t="s">
        <v>27</v>
      </c>
      <c r="F395">
        <v>3</v>
      </c>
      <c r="I395" t="s">
        <v>28</v>
      </c>
      <c r="J395">
        <v>0.848329</v>
      </c>
      <c r="K395">
        <v>4.97679E-4</v>
      </c>
      <c r="L395">
        <v>98.337000000000003</v>
      </c>
      <c r="M395">
        <v>60.369</v>
      </c>
      <c r="N395">
        <v>98.337000000000003</v>
      </c>
      <c r="O395">
        <v>6.7511000000000002E-2</v>
      </c>
      <c r="P395">
        <v>12936000</v>
      </c>
      <c r="Q395">
        <v>14</v>
      </c>
      <c r="R395">
        <v>13.1698</v>
      </c>
      <c r="S395">
        <v>19.313300000000002</v>
      </c>
      <c r="T395">
        <v>14.738300000000001</v>
      </c>
      <c r="U395">
        <v>14.616</v>
      </c>
      <c r="V395">
        <v>4.6972300000000002</v>
      </c>
      <c r="W395">
        <v>58.7087</v>
      </c>
      <c r="X395" t="s">
        <v>2391</v>
      </c>
      <c r="Y395">
        <v>14</v>
      </c>
      <c r="Z395" t="s">
        <v>2391</v>
      </c>
      <c r="AA395" t="s">
        <v>2391</v>
      </c>
      <c r="AB395" t="s">
        <v>2392</v>
      </c>
      <c r="AC395" t="s">
        <v>2393</v>
      </c>
      <c r="AD395" t="s">
        <v>2394</v>
      </c>
      <c r="AE395" t="s">
        <v>2395</v>
      </c>
    </row>
    <row r="396" spans="1:31" x14ac:dyDescent="0.25">
      <c r="A396">
        <v>13.8817</v>
      </c>
      <c r="B396">
        <v>12.7324</v>
      </c>
      <c r="C396">
        <v>12.9909</v>
      </c>
      <c r="D396">
        <v>12.8817</v>
      </c>
      <c r="E396" t="s">
        <v>27</v>
      </c>
      <c r="F396">
        <v>4</v>
      </c>
      <c r="I396" t="s">
        <v>28</v>
      </c>
      <c r="J396">
        <v>0.99725900000000001</v>
      </c>
      <c r="K396">
        <v>1.8468100000000001E-2</v>
      </c>
      <c r="L396">
        <v>51.567999999999998</v>
      </c>
      <c r="M396">
        <v>25.364000000000001</v>
      </c>
      <c r="N396">
        <v>51.567999999999998</v>
      </c>
      <c r="O396">
        <v>-0.75422999999999996</v>
      </c>
      <c r="P396">
        <v>9193200</v>
      </c>
      <c r="Q396">
        <v>603</v>
      </c>
      <c r="R396">
        <v>11.346500000000001</v>
      </c>
      <c r="S396">
        <v>18.8995</v>
      </c>
      <c r="T396">
        <v>13.436299999999999</v>
      </c>
      <c r="U396">
        <v>12.807</v>
      </c>
      <c r="V396">
        <v>6.09246</v>
      </c>
      <c r="W396">
        <v>52.486699999999999</v>
      </c>
      <c r="X396" t="s">
        <v>2396</v>
      </c>
      <c r="Y396" t="s">
        <v>2397</v>
      </c>
      <c r="Z396" t="s">
        <v>2398</v>
      </c>
      <c r="AA396" t="s">
        <v>2398</v>
      </c>
      <c r="AB396" t="s">
        <v>2399</v>
      </c>
      <c r="AC396" t="s">
        <v>2400</v>
      </c>
      <c r="AD396" t="s">
        <v>2401</v>
      </c>
      <c r="AE396" t="s">
        <v>2402</v>
      </c>
    </row>
    <row r="397" spans="1:31" x14ac:dyDescent="0.25">
      <c r="A397">
        <v>15.608000000000001</v>
      </c>
      <c r="B397">
        <v>15.6267</v>
      </c>
      <c r="C397">
        <v>15.530200000000001</v>
      </c>
      <c r="D397">
        <v>15.8528</v>
      </c>
      <c r="E397" t="s">
        <v>27</v>
      </c>
      <c r="F397">
        <v>3</v>
      </c>
      <c r="I397" t="s">
        <v>28</v>
      </c>
      <c r="J397">
        <v>1</v>
      </c>
      <c r="K397" s="1">
        <v>3.4124000000000002E-35</v>
      </c>
      <c r="L397">
        <v>180.56</v>
      </c>
      <c r="M397">
        <v>135.47999999999999</v>
      </c>
      <c r="N397">
        <v>180.56</v>
      </c>
      <c r="O397">
        <v>-0.20455999999999999</v>
      </c>
      <c r="P397">
        <v>26549000</v>
      </c>
      <c r="Q397">
        <v>313</v>
      </c>
      <c r="R397">
        <v>12.7906</v>
      </c>
      <c r="S397">
        <v>19.697800000000001</v>
      </c>
      <c r="T397">
        <v>15.569100000000001</v>
      </c>
      <c r="U397">
        <v>15.739699999999999</v>
      </c>
      <c r="V397">
        <v>3.9580600000000001</v>
      </c>
      <c r="W397">
        <v>62.617699999999999</v>
      </c>
      <c r="X397" t="s">
        <v>2403</v>
      </c>
      <c r="Y397" t="s">
        <v>2404</v>
      </c>
      <c r="Z397" t="s">
        <v>2405</v>
      </c>
      <c r="AA397" t="s">
        <v>2405</v>
      </c>
      <c r="AB397" t="s">
        <v>2406</v>
      </c>
      <c r="AC397" t="s">
        <v>2407</v>
      </c>
      <c r="AD397" t="s">
        <v>2408</v>
      </c>
      <c r="AE397" t="s">
        <v>2409</v>
      </c>
    </row>
    <row r="398" spans="1:31" hidden="1" x14ac:dyDescent="0.25">
      <c r="A398">
        <v>13.1739</v>
      </c>
      <c r="B398">
        <v>11.5679</v>
      </c>
      <c r="C398">
        <v>12.056800000000001</v>
      </c>
      <c r="D398">
        <v>12.0572</v>
      </c>
      <c r="E398" t="s">
        <v>27</v>
      </c>
      <c r="F398">
        <v>3</v>
      </c>
      <c r="I398" t="s">
        <v>28</v>
      </c>
      <c r="J398">
        <v>0.95404299999999997</v>
      </c>
      <c r="K398" s="1">
        <v>1.6623500000000001E-5</v>
      </c>
      <c r="L398">
        <v>91.655000000000001</v>
      </c>
      <c r="M398">
        <v>57.616</v>
      </c>
      <c r="N398">
        <v>91.655000000000001</v>
      </c>
      <c r="O398">
        <v>-8.9168999999999998E-2</v>
      </c>
      <c r="P398">
        <v>101160000</v>
      </c>
      <c r="Q398">
        <v>304</v>
      </c>
      <c r="R398">
        <v>12.015700000000001</v>
      </c>
      <c r="S398">
        <v>20.4543</v>
      </c>
      <c r="T398">
        <v>12.6153</v>
      </c>
      <c r="U398">
        <v>11.8125</v>
      </c>
      <c r="V398">
        <v>8.6417800000000007</v>
      </c>
      <c r="W398">
        <v>48.855800000000002</v>
      </c>
      <c r="X398" t="s">
        <v>2410</v>
      </c>
      <c r="Y398" t="s">
        <v>2411</v>
      </c>
      <c r="Z398" t="s">
        <v>2412</v>
      </c>
      <c r="AA398" t="s">
        <v>2412</v>
      </c>
      <c r="AB398" t="s">
        <v>2413</v>
      </c>
      <c r="AC398" t="s">
        <v>2414</v>
      </c>
      <c r="AD398" t="s">
        <v>2415</v>
      </c>
      <c r="AE398" t="s">
        <v>2416</v>
      </c>
    </row>
    <row r="399" spans="1:31" x14ac:dyDescent="0.25">
      <c r="A399">
        <v>16.4299</v>
      </c>
      <c r="B399">
        <v>15.9518</v>
      </c>
      <c r="C399">
        <v>16.411200000000001</v>
      </c>
      <c r="D399">
        <v>16.2729</v>
      </c>
      <c r="E399" t="s">
        <v>27</v>
      </c>
      <c r="F399">
        <v>3</v>
      </c>
      <c r="I399" t="s">
        <v>28</v>
      </c>
      <c r="J399">
        <v>1</v>
      </c>
      <c r="K399" s="1">
        <v>5.5582100000000002E-28</v>
      </c>
      <c r="L399">
        <v>175.74</v>
      </c>
      <c r="M399">
        <v>122.95</v>
      </c>
      <c r="N399">
        <v>65.233999999999995</v>
      </c>
      <c r="O399">
        <v>8.7669999999999998E-2</v>
      </c>
      <c r="P399">
        <v>128040000</v>
      </c>
      <c r="Q399">
        <v>580</v>
      </c>
      <c r="R399">
        <v>14.9453</v>
      </c>
      <c r="S399">
        <v>22.000800000000002</v>
      </c>
      <c r="T399">
        <v>16.4206</v>
      </c>
      <c r="U399">
        <v>16.112300000000001</v>
      </c>
      <c r="V399">
        <v>5.8884600000000002</v>
      </c>
      <c r="W399">
        <v>65.065799999999996</v>
      </c>
      <c r="X399" t="s">
        <v>2417</v>
      </c>
      <c r="Y399" t="s">
        <v>2418</v>
      </c>
      <c r="Z399" t="s">
        <v>2412</v>
      </c>
      <c r="AA399" t="s">
        <v>2412</v>
      </c>
      <c r="AB399" t="s">
        <v>2413</v>
      </c>
      <c r="AC399" t="s">
        <v>2414</v>
      </c>
      <c r="AD399" t="s">
        <v>2419</v>
      </c>
      <c r="AE399" t="s">
        <v>2420</v>
      </c>
    </row>
    <row r="400" spans="1:31" x14ac:dyDescent="0.25">
      <c r="A400">
        <v>12.434699999999999</v>
      </c>
      <c r="B400">
        <v>12.7963</v>
      </c>
      <c r="C400">
        <v>12.5037</v>
      </c>
      <c r="D400">
        <v>11.1629</v>
      </c>
      <c r="E400" t="s">
        <v>27</v>
      </c>
      <c r="F400">
        <v>3</v>
      </c>
      <c r="I400" t="s">
        <v>28</v>
      </c>
      <c r="J400">
        <v>1</v>
      </c>
      <c r="K400" s="1">
        <v>1.07351E-8</v>
      </c>
      <c r="L400">
        <v>141.1</v>
      </c>
      <c r="M400">
        <v>86.444999999999993</v>
      </c>
      <c r="N400">
        <v>141.1</v>
      </c>
      <c r="O400">
        <v>-1.8893E-2</v>
      </c>
      <c r="P400">
        <v>1299200</v>
      </c>
      <c r="Q400">
        <v>19</v>
      </c>
      <c r="R400">
        <v>10.652799999999999</v>
      </c>
      <c r="S400">
        <v>17.233699999999999</v>
      </c>
      <c r="T400">
        <v>12.469200000000001</v>
      </c>
      <c r="U400">
        <v>11.9796</v>
      </c>
      <c r="V400">
        <v>5.2541200000000003</v>
      </c>
      <c r="W400">
        <v>48.897599999999997</v>
      </c>
      <c r="X400" t="s">
        <v>2421</v>
      </c>
      <c r="Y400">
        <v>19</v>
      </c>
      <c r="Z400" t="s">
        <v>2421</v>
      </c>
      <c r="AA400" t="s">
        <v>2421</v>
      </c>
      <c r="AB400" t="s">
        <v>2422</v>
      </c>
      <c r="AC400" t="s">
        <v>2423</v>
      </c>
      <c r="AD400" t="s">
        <v>2424</v>
      </c>
      <c r="AE400" t="s">
        <v>2425</v>
      </c>
    </row>
    <row r="401" spans="1:31" x14ac:dyDescent="0.25">
      <c r="A401">
        <v>14.1311</v>
      </c>
      <c r="B401">
        <v>13.6607</v>
      </c>
      <c r="C401">
        <v>13.5322</v>
      </c>
      <c r="D401">
        <v>13.6884</v>
      </c>
      <c r="E401" t="s">
        <v>27</v>
      </c>
      <c r="F401">
        <v>3</v>
      </c>
      <c r="I401" t="s">
        <v>28</v>
      </c>
      <c r="J401">
        <v>0.99884600000000001</v>
      </c>
      <c r="K401">
        <v>9.5127900000000001E-3</v>
      </c>
      <c r="L401">
        <v>57.414000000000001</v>
      </c>
      <c r="M401">
        <v>16.004000000000001</v>
      </c>
      <c r="N401">
        <v>57.414000000000001</v>
      </c>
      <c r="O401">
        <v>-0.18112</v>
      </c>
      <c r="P401">
        <v>4294800</v>
      </c>
      <c r="Q401">
        <v>501</v>
      </c>
      <c r="R401">
        <v>11.8124</v>
      </c>
      <c r="S401">
        <v>17.9817</v>
      </c>
      <c r="T401">
        <v>13.8317</v>
      </c>
      <c r="U401">
        <v>13.6745</v>
      </c>
      <c r="V401">
        <v>4.3071900000000003</v>
      </c>
      <c r="W401">
        <v>55.0124</v>
      </c>
      <c r="X401" t="s">
        <v>2426</v>
      </c>
      <c r="Y401" t="s">
        <v>2427</v>
      </c>
      <c r="Z401" t="s">
        <v>2428</v>
      </c>
      <c r="AA401" t="s">
        <v>2428</v>
      </c>
      <c r="AB401" t="s">
        <v>2429</v>
      </c>
      <c r="AC401" t="s">
        <v>2430</v>
      </c>
      <c r="AD401" t="s">
        <v>2431</v>
      </c>
      <c r="AE401" t="s">
        <v>2432</v>
      </c>
    </row>
    <row r="402" spans="1:31" x14ac:dyDescent="0.25">
      <c r="A402">
        <v>16.357500000000002</v>
      </c>
      <c r="B402">
        <v>17.071100000000001</v>
      </c>
      <c r="C402">
        <v>16.246500000000001</v>
      </c>
      <c r="D402">
        <v>16.904399999999999</v>
      </c>
      <c r="E402" t="s">
        <v>27</v>
      </c>
      <c r="F402">
        <v>2</v>
      </c>
      <c r="I402" t="s">
        <v>28</v>
      </c>
      <c r="J402">
        <v>0.93822899999999998</v>
      </c>
      <c r="K402" s="1">
        <v>4.5074400000000003E-5</v>
      </c>
      <c r="L402">
        <v>125.31</v>
      </c>
      <c r="M402">
        <v>75.290000000000006</v>
      </c>
      <c r="N402">
        <v>125.31</v>
      </c>
      <c r="O402">
        <v>0.16586000000000001</v>
      </c>
      <c r="P402">
        <v>77103000</v>
      </c>
      <c r="Q402">
        <v>715</v>
      </c>
      <c r="R402">
        <v>13.4651</v>
      </c>
      <c r="S402">
        <v>21.097100000000001</v>
      </c>
      <c r="T402">
        <v>16.302</v>
      </c>
      <c r="U402">
        <v>16.9877</v>
      </c>
      <c r="V402">
        <v>4.1093799999999998</v>
      </c>
      <c r="W402">
        <v>66.579499999999996</v>
      </c>
      <c r="X402" t="s">
        <v>2433</v>
      </c>
      <c r="Y402">
        <v>715</v>
      </c>
      <c r="Z402" t="s">
        <v>2433</v>
      </c>
      <c r="AA402" t="s">
        <v>2433</v>
      </c>
      <c r="AB402" t="s">
        <v>2434</v>
      </c>
      <c r="AC402" t="s">
        <v>2435</v>
      </c>
      <c r="AD402" t="s">
        <v>2436</v>
      </c>
      <c r="AE402" t="s">
        <v>2437</v>
      </c>
    </row>
    <row r="403" spans="1:31" x14ac:dyDescent="0.25">
      <c r="A403">
        <v>17.018899999999999</v>
      </c>
      <c r="B403">
        <v>16.6755</v>
      </c>
      <c r="C403">
        <v>16.619700000000002</v>
      </c>
      <c r="D403">
        <v>16.577000000000002</v>
      </c>
      <c r="E403" t="s">
        <v>27</v>
      </c>
      <c r="F403">
        <v>3</v>
      </c>
      <c r="I403" t="s">
        <v>28</v>
      </c>
      <c r="J403">
        <v>0.99933499999999997</v>
      </c>
      <c r="K403">
        <v>2.1717799999999999E-3</v>
      </c>
      <c r="L403">
        <v>98.156000000000006</v>
      </c>
      <c r="M403">
        <v>38.930999999999997</v>
      </c>
      <c r="N403">
        <v>86.114000000000004</v>
      </c>
      <c r="O403">
        <v>-0.17802999999999999</v>
      </c>
      <c r="P403">
        <v>185900000</v>
      </c>
      <c r="Q403">
        <v>1469</v>
      </c>
      <c r="R403">
        <v>15.598800000000001</v>
      </c>
      <c r="S403">
        <v>22.775099999999998</v>
      </c>
      <c r="T403">
        <v>16.819299999999998</v>
      </c>
      <c r="U403">
        <v>16.626300000000001</v>
      </c>
      <c r="V403">
        <v>6.1488399999999999</v>
      </c>
      <c r="W403">
        <v>66.891099999999994</v>
      </c>
      <c r="X403" t="s">
        <v>2433</v>
      </c>
      <c r="Y403">
        <v>1469</v>
      </c>
      <c r="Z403" t="s">
        <v>2433</v>
      </c>
      <c r="AA403" t="s">
        <v>2433</v>
      </c>
      <c r="AB403" t="s">
        <v>2434</v>
      </c>
      <c r="AC403" t="s">
        <v>2435</v>
      </c>
      <c r="AD403" t="s">
        <v>2438</v>
      </c>
      <c r="AE403" t="s">
        <v>2439</v>
      </c>
    </row>
    <row r="404" spans="1:31" hidden="1" x14ac:dyDescent="0.25">
      <c r="A404">
        <v>12.949299999999999</v>
      </c>
      <c r="B404">
        <v>9.9721200000000003</v>
      </c>
      <c r="C404">
        <v>12.197800000000001</v>
      </c>
      <c r="D404">
        <v>11.9223</v>
      </c>
      <c r="E404" t="s">
        <v>27</v>
      </c>
      <c r="F404">
        <v>3</v>
      </c>
      <c r="I404" t="s">
        <v>28</v>
      </c>
      <c r="J404">
        <v>1</v>
      </c>
      <c r="K404">
        <v>7.9238900000000001E-4</v>
      </c>
      <c r="L404">
        <v>108.48</v>
      </c>
      <c r="M404">
        <v>47.082999999999998</v>
      </c>
      <c r="N404">
        <v>93.561000000000007</v>
      </c>
      <c r="O404">
        <v>0.41885</v>
      </c>
      <c r="P404">
        <v>6087500</v>
      </c>
      <c r="Q404">
        <v>5089</v>
      </c>
      <c r="R404">
        <v>11.540100000000001</v>
      </c>
      <c r="S404">
        <v>18.201699999999999</v>
      </c>
      <c r="T404">
        <v>12.573600000000001</v>
      </c>
      <c r="U404">
        <v>10.9472</v>
      </c>
      <c r="V404">
        <v>7.25448</v>
      </c>
      <c r="W404">
        <v>47.041600000000003</v>
      </c>
      <c r="X404" t="s">
        <v>2433</v>
      </c>
      <c r="Y404">
        <v>5089</v>
      </c>
      <c r="Z404" t="s">
        <v>2433</v>
      </c>
      <c r="AA404" t="s">
        <v>2433</v>
      </c>
      <c r="AB404" t="s">
        <v>2434</v>
      </c>
      <c r="AC404" t="s">
        <v>2435</v>
      </c>
      <c r="AD404" t="s">
        <v>2440</v>
      </c>
      <c r="AE404" t="s">
        <v>2441</v>
      </c>
    </row>
    <row r="405" spans="1:31" hidden="1" x14ac:dyDescent="0.25">
      <c r="A405">
        <v>13.760300000000001</v>
      </c>
      <c r="B405">
        <v>13.5</v>
      </c>
      <c r="C405">
        <v>13.463800000000001</v>
      </c>
      <c r="D405">
        <v>13.5174</v>
      </c>
      <c r="E405" t="s">
        <v>27</v>
      </c>
      <c r="F405">
        <v>3</v>
      </c>
      <c r="I405" t="s">
        <v>28</v>
      </c>
      <c r="J405">
        <v>0.99787599999999999</v>
      </c>
      <c r="K405">
        <v>1.20108E-2</v>
      </c>
      <c r="L405">
        <v>80.978999999999999</v>
      </c>
      <c r="M405">
        <v>27.945</v>
      </c>
      <c r="N405">
        <v>80.978999999999999</v>
      </c>
      <c r="O405">
        <v>0.17527000000000001</v>
      </c>
      <c r="P405">
        <v>50438000</v>
      </c>
      <c r="Q405">
        <v>964</v>
      </c>
      <c r="R405">
        <v>13.6912</v>
      </c>
      <c r="S405">
        <v>20.886600000000001</v>
      </c>
      <c r="T405">
        <v>13.612</v>
      </c>
      <c r="U405">
        <v>13.508699999999999</v>
      </c>
      <c r="V405">
        <v>7.3778899999999998</v>
      </c>
      <c r="W405">
        <v>54.241500000000002</v>
      </c>
      <c r="X405" t="s">
        <v>2433</v>
      </c>
      <c r="Y405">
        <v>964</v>
      </c>
      <c r="Z405" t="s">
        <v>2433</v>
      </c>
      <c r="AA405" t="s">
        <v>2433</v>
      </c>
      <c r="AB405" t="s">
        <v>2434</v>
      </c>
      <c r="AC405" t="s">
        <v>2435</v>
      </c>
      <c r="AD405" t="s">
        <v>2442</v>
      </c>
      <c r="AE405" t="s">
        <v>2443</v>
      </c>
    </row>
    <row r="406" spans="1:31" x14ac:dyDescent="0.25">
      <c r="A406">
        <v>14.167</v>
      </c>
      <c r="B406">
        <v>13.962</v>
      </c>
      <c r="C406">
        <v>13.6951</v>
      </c>
      <c r="D406">
        <v>13.845800000000001</v>
      </c>
      <c r="E406" t="s">
        <v>27</v>
      </c>
      <c r="F406">
        <v>3</v>
      </c>
      <c r="I406" t="s">
        <v>28</v>
      </c>
      <c r="J406">
        <v>0.87504800000000005</v>
      </c>
      <c r="K406" s="1">
        <v>4.3851800000000003E-6</v>
      </c>
      <c r="L406">
        <v>115.58</v>
      </c>
      <c r="M406">
        <v>88.956999999999994</v>
      </c>
      <c r="N406">
        <v>115.58</v>
      </c>
      <c r="O406">
        <v>4.6658000000000002E-4</v>
      </c>
      <c r="P406">
        <v>10325000</v>
      </c>
      <c r="Q406">
        <v>113</v>
      </c>
      <c r="R406">
        <v>8.9039099999999998</v>
      </c>
      <c r="S406">
        <v>18.5059</v>
      </c>
      <c r="T406">
        <v>13.931100000000001</v>
      </c>
      <c r="U406">
        <v>13.9039</v>
      </c>
      <c r="V406">
        <v>4.6020200000000004</v>
      </c>
      <c r="W406">
        <v>55.669899999999998</v>
      </c>
      <c r="X406" t="s">
        <v>2444</v>
      </c>
      <c r="Y406" t="s">
        <v>2445</v>
      </c>
      <c r="Z406" t="s">
        <v>2446</v>
      </c>
      <c r="AA406" t="s">
        <v>2446</v>
      </c>
      <c r="AB406" t="s">
        <v>2447</v>
      </c>
      <c r="AC406" t="s">
        <v>2448</v>
      </c>
      <c r="AD406" t="s">
        <v>2449</v>
      </c>
      <c r="AE406" t="s">
        <v>2450</v>
      </c>
    </row>
    <row r="407" spans="1:31" x14ac:dyDescent="0.25">
      <c r="A407">
        <v>13.2989</v>
      </c>
      <c r="B407">
        <v>12.769500000000001</v>
      </c>
      <c r="C407">
        <v>12.9978</v>
      </c>
      <c r="D407">
        <v>13.142899999999999</v>
      </c>
      <c r="E407" t="s">
        <v>27</v>
      </c>
      <c r="F407">
        <v>4</v>
      </c>
      <c r="I407" t="s">
        <v>28</v>
      </c>
      <c r="J407">
        <v>0.99992899999999996</v>
      </c>
      <c r="K407">
        <v>1.6757799999999999E-4</v>
      </c>
      <c r="L407">
        <v>106.76</v>
      </c>
      <c r="M407">
        <v>73.132999999999996</v>
      </c>
      <c r="N407">
        <v>106.76</v>
      </c>
      <c r="O407">
        <v>-4.4327000000000004E-3</v>
      </c>
      <c r="P407">
        <v>13659000</v>
      </c>
      <c r="Q407">
        <v>249</v>
      </c>
      <c r="R407">
        <v>10.356</v>
      </c>
      <c r="S407">
        <v>18.668199999999999</v>
      </c>
      <c r="T407">
        <v>13.148400000000001</v>
      </c>
      <c r="U407">
        <v>12.956200000000001</v>
      </c>
      <c r="V407">
        <v>5.7119900000000001</v>
      </c>
      <c r="W407">
        <v>52.209200000000003</v>
      </c>
      <c r="X407" t="s">
        <v>2451</v>
      </c>
      <c r="Y407" t="s">
        <v>2452</v>
      </c>
      <c r="Z407" t="s">
        <v>2446</v>
      </c>
      <c r="AA407" t="s">
        <v>2446</v>
      </c>
      <c r="AB407" t="s">
        <v>2447</v>
      </c>
      <c r="AC407" t="s">
        <v>2448</v>
      </c>
      <c r="AD407" t="s">
        <v>2453</v>
      </c>
      <c r="AE407" t="s">
        <v>2454</v>
      </c>
    </row>
    <row r="408" spans="1:31" x14ac:dyDescent="0.25">
      <c r="A408">
        <v>14.771000000000001</v>
      </c>
      <c r="B408">
        <v>14.5244</v>
      </c>
      <c r="C408">
        <v>14.9474</v>
      </c>
      <c r="D408">
        <v>14.424099999999999</v>
      </c>
      <c r="E408" t="s">
        <v>27</v>
      </c>
      <c r="F408">
        <v>3</v>
      </c>
      <c r="I408" t="s">
        <v>28</v>
      </c>
      <c r="J408">
        <v>1</v>
      </c>
      <c r="K408" s="1">
        <v>2.8177899999999999E-26</v>
      </c>
      <c r="L408">
        <v>170.4</v>
      </c>
      <c r="M408">
        <v>134.5</v>
      </c>
      <c r="N408">
        <v>170.4</v>
      </c>
      <c r="O408">
        <v>-0.33127000000000001</v>
      </c>
      <c r="P408">
        <v>18779000</v>
      </c>
      <c r="Q408">
        <v>961</v>
      </c>
      <c r="R408">
        <v>11.3537</v>
      </c>
      <c r="S408">
        <v>18.5321</v>
      </c>
      <c r="T408">
        <v>14.8592</v>
      </c>
      <c r="U408">
        <v>14.4742</v>
      </c>
      <c r="V408">
        <v>4.0578700000000003</v>
      </c>
      <c r="W408">
        <v>58.666800000000002</v>
      </c>
      <c r="X408" t="s">
        <v>2455</v>
      </c>
      <c r="Y408">
        <v>961</v>
      </c>
      <c r="Z408" t="s">
        <v>2455</v>
      </c>
      <c r="AA408" t="s">
        <v>2455</v>
      </c>
      <c r="AB408" t="s">
        <v>2456</v>
      </c>
      <c r="AC408" t="s">
        <v>2457</v>
      </c>
      <c r="AD408" t="s">
        <v>2458</v>
      </c>
      <c r="AE408" t="s">
        <v>2459</v>
      </c>
    </row>
    <row r="409" spans="1:31" x14ac:dyDescent="0.25">
      <c r="A409">
        <v>14.9901</v>
      </c>
      <c r="B409">
        <v>14.9565</v>
      </c>
      <c r="C409">
        <v>14.7247</v>
      </c>
      <c r="D409">
        <v>15.2064</v>
      </c>
      <c r="E409" t="s">
        <v>27</v>
      </c>
      <c r="F409">
        <v>4</v>
      </c>
      <c r="I409" t="s">
        <v>28</v>
      </c>
      <c r="J409">
        <v>0.99995900000000004</v>
      </c>
      <c r="K409">
        <v>6.7237899999999997E-4</v>
      </c>
      <c r="L409">
        <v>100.04</v>
      </c>
      <c r="M409">
        <v>62.015999999999998</v>
      </c>
      <c r="N409">
        <v>74.236999999999995</v>
      </c>
      <c r="O409">
        <v>0.13263</v>
      </c>
      <c r="P409">
        <v>245330000</v>
      </c>
      <c r="Q409">
        <v>7</v>
      </c>
      <c r="R409">
        <v>12.6089</v>
      </c>
      <c r="S409">
        <v>20.57</v>
      </c>
      <c r="T409">
        <v>14.8574</v>
      </c>
      <c r="U409">
        <v>15.0815</v>
      </c>
      <c r="V409">
        <v>5.4885099999999998</v>
      </c>
      <c r="W409">
        <v>59.877800000000001</v>
      </c>
      <c r="X409" t="s">
        <v>2460</v>
      </c>
      <c r="Y409" t="s">
        <v>2461</v>
      </c>
      <c r="Z409" t="s">
        <v>2455</v>
      </c>
      <c r="AA409" t="s">
        <v>2455</v>
      </c>
      <c r="AB409" t="s">
        <v>2456</v>
      </c>
      <c r="AC409" t="s">
        <v>2457</v>
      </c>
      <c r="AD409" t="s">
        <v>2462</v>
      </c>
      <c r="AE409" t="s">
        <v>2463</v>
      </c>
    </row>
    <row r="410" spans="1:31" x14ac:dyDescent="0.25">
      <c r="A410">
        <v>14.7928</v>
      </c>
      <c r="B410">
        <v>14.410500000000001</v>
      </c>
      <c r="C410">
        <v>14.619</v>
      </c>
      <c r="D410">
        <v>14.748200000000001</v>
      </c>
      <c r="E410" t="s">
        <v>27</v>
      </c>
      <c r="F410">
        <v>4</v>
      </c>
      <c r="I410" t="s">
        <v>28</v>
      </c>
      <c r="J410">
        <v>0.99995400000000001</v>
      </c>
      <c r="K410">
        <v>2.7387100000000001E-3</v>
      </c>
      <c r="L410">
        <v>87.667000000000002</v>
      </c>
      <c r="M410">
        <v>51.383000000000003</v>
      </c>
      <c r="N410">
        <v>74.236999999999995</v>
      </c>
      <c r="O410">
        <v>0.13263</v>
      </c>
      <c r="P410">
        <v>65205000</v>
      </c>
      <c r="Q410">
        <v>9</v>
      </c>
      <c r="R410" t="s">
        <v>45</v>
      </c>
      <c r="S410">
        <v>19.624099999999999</v>
      </c>
      <c r="T410">
        <v>14.7059</v>
      </c>
      <c r="U410">
        <v>14.5794</v>
      </c>
      <c r="V410">
        <v>5.0446900000000001</v>
      </c>
      <c r="W410">
        <v>58.570599999999999</v>
      </c>
      <c r="X410" t="s">
        <v>2460</v>
      </c>
      <c r="Y410" t="s">
        <v>2464</v>
      </c>
      <c r="Z410" t="s">
        <v>2455</v>
      </c>
      <c r="AA410" t="s">
        <v>2455</v>
      </c>
      <c r="AB410" t="s">
        <v>2456</v>
      </c>
      <c r="AC410" t="s">
        <v>2457</v>
      </c>
      <c r="AD410" t="s">
        <v>2465</v>
      </c>
      <c r="AE410" t="s">
        <v>2466</v>
      </c>
    </row>
    <row r="411" spans="1:31" x14ac:dyDescent="0.25">
      <c r="A411">
        <v>15.8283</v>
      </c>
      <c r="B411">
        <v>15.9344</v>
      </c>
      <c r="C411">
        <v>15.4377</v>
      </c>
      <c r="D411">
        <v>15.7784</v>
      </c>
      <c r="E411" t="s">
        <v>27</v>
      </c>
      <c r="F411">
        <v>3</v>
      </c>
      <c r="I411" t="s">
        <v>28</v>
      </c>
      <c r="J411">
        <v>0.99966200000000005</v>
      </c>
      <c r="K411" s="1">
        <v>1.8241100000000001E-5</v>
      </c>
      <c r="L411">
        <v>118.24</v>
      </c>
      <c r="M411">
        <v>80.447000000000003</v>
      </c>
      <c r="N411">
        <v>118.24</v>
      </c>
      <c r="O411">
        <v>1.1208</v>
      </c>
      <c r="P411">
        <v>29151000</v>
      </c>
      <c r="Q411">
        <v>971</v>
      </c>
      <c r="R411" t="s">
        <v>45</v>
      </c>
      <c r="S411">
        <v>20.3749</v>
      </c>
      <c r="T411">
        <v>15.632999999999999</v>
      </c>
      <c r="U411">
        <v>15.856400000000001</v>
      </c>
      <c r="V411">
        <v>4.5184199999999999</v>
      </c>
      <c r="W411">
        <v>62.978900000000003</v>
      </c>
      <c r="X411" t="s">
        <v>2455</v>
      </c>
      <c r="Y411">
        <v>971</v>
      </c>
      <c r="Z411" t="s">
        <v>2455</v>
      </c>
      <c r="AA411" t="s">
        <v>2455</v>
      </c>
      <c r="AB411" t="s">
        <v>2456</v>
      </c>
      <c r="AC411" t="s">
        <v>2457</v>
      </c>
      <c r="AD411" t="s">
        <v>2467</v>
      </c>
      <c r="AE411" t="s">
        <v>2468</v>
      </c>
    </row>
    <row r="412" spans="1:31" x14ac:dyDescent="0.25">
      <c r="A412">
        <v>13.486800000000001</v>
      </c>
      <c r="B412">
        <v>11.661899999999999</v>
      </c>
      <c r="C412">
        <v>12.8428</v>
      </c>
      <c r="D412">
        <v>13.071199999999999</v>
      </c>
      <c r="E412" t="s">
        <v>27</v>
      </c>
      <c r="F412">
        <v>3</v>
      </c>
      <c r="I412" t="s">
        <v>28</v>
      </c>
      <c r="J412">
        <v>0.91642000000000001</v>
      </c>
      <c r="K412" s="1">
        <v>1.9667400000000001E-19</v>
      </c>
      <c r="L412">
        <v>152.59</v>
      </c>
      <c r="M412">
        <v>113.9</v>
      </c>
      <c r="N412">
        <v>152.59</v>
      </c>
      <c r="O412">
        <v>0.11947000000000001</v>
      </c>
      <c r="P412">
        <v>25732000</v>
      </c>
      <c r="Q412">
        <v>294</v>
      </c>
      <c r="R412">
        <v>9.6980599999999999</v>
      </c>
      <c r="S412">
        <v>18.749700000000001</v>
      </c>
      <c r="T412">
        <v>13.1648</v>
      </c>
      <c r="U412">
        <v>12.3665</v>
      </c>
      <c r="V412">
        <v>6.3831800000000003</v>
      </c>
      <c r="W412">
        <v>51.062600000000003</v>
      </c>
      <c r="X412" t="s">
        <v>2469</v>
      </c>
      <c r="Y412" t="s">
        <v>2470</v>
      </c>
      <c r="Z412" t="s">
        <v>2471</v>
      </c>
      <c r="AA412" t="s">
        <v>2471</v>
      </c>
      <c r="AB412" t="s">
        <v>2472</v>
      </c>
      <c r="AC412" t="s">
        <v>2473</v>
      </c>
      <c r="AD412" t="s">
        <v>2474</v>
      </c>
      <c r="AE412" t="s">
        <v>2475</v>
      </c>
    </row>
    <row r="413" spans="1:31" hidden="1" x14ac:dyDescent="0.25">
      <c r="A413">
        <v>13.1884</v>
      </c>
      <c r="B413">
        <v>12.522500000000001</v>
      </c>
      <c r="C413">
        <v>13.7729</v>
      </c>
      <c r="D413">
        <v>13.0319</v>
      </c>
      <c r="E413" t="s">
        <v>27</v>
      </c>
      <c r="F413">
        <v>2</v>
      </c>
      <c r="I413" t="s">
        <v>28</v>
      </c>
      <c r="J413">
        <v>0.97297</v>
      </c>
      <c r="K413">
        <v>9.8573700000000007E-3</v>
      </c>
      <c r="L413">
        <v>80.239000000000004</v>
      </c>
      <c r="M413">
        <v>28.242999999999999</v>
      </c>
      <c r="N413">
        <v>80.239000000000004</v>
      </c>
      <c r="O413">
        <v>0.21701000000000001</v>
      </c>
      <c r="P413">
        <v>32355000</v>
      </c>
      <c r="Q413">
        <v>139</v>
      </c>
      <c r="R413">
        <v>13.6828</v>
      </c>
      <c r="S413">
        <v>20.0855</v>
      </c>
      <c r="T413">
        <v>13.480700000000001</v>
      </c>
      <c r="U413">
        <v>12.777200000000001</v>
      </c>
      <c r="V413">
        <v>7.3083200000000001</v>
      </c>
      <c r="W413">
        <v>52.515700000000002</v>
      </c>
      <c r="X413" t="s">
        <v>2476</v>
      </c>
      <c r="Y413">
        <v>139</v>
      </c>
      <c r="Z413" t="s">
        <v>2476</v>
      </c>
      <c r="AA413" t="s">
        <v>2476</v>
      </c>
      <c r="AB413" t="s">
        <v>2477</v>
      </c>
      <c r="AC413" t="s">
        <v>2478</v>
      </c>
      <c r="AD413" t="s">
        <v>2479</v>
      </c>
      <c r="AE413" t="s">
        <v>2480</v>
      </c>
    </row>
    <row r="414" spans="1:31" x14ac:dyDescent="0.25">
      <c r="A414">
        <v>15.103</v>
      </c>
      <c r="B414">
        <v>14.6059</v>
      </c>
      <c r="C414">
        <v>14.485099999999999</v>
      </c>
      <c r="D414">
        <v>14.3414</v>
      </c>
      <c r="E414" t="s">
        <v>27</v>
      </c>
      <c r="F414">
        <v>2</v>
      </c>
      <c r="I414" t="s">
        <v>28</v>
      </c>
      <c r="J414">
        <v>1</v>
      </c>
      <c r="K414">
        <v>2.2068200000000001E-4</v>
      </c>
      <c r="L414">
        <v>117.16</v>
      </c>
      <c r="M414">
        <v>68.599000000000004</v>
      </c>
      <c r="N414">
        <v>117.16</v>
      </c>
      <c r="O414">
        <v>0.39068999999999998</v>
      </c>
      <c r="P414">
        <v>21893000</v>
      </c>
      <c r="Q414">
        <v>769</v>
      </c>
      <c r="R414">
        <v>13.5946</v>
      </c>
      <c r="S414">
        <v>19.911899999999999</v>
      </c>
      <c r="T414">
        <v>14.794</v>
      </c>
      <c r="U414">
        <v>14.473599999999999</v>
      </c>
      <c r="V414">
        <v>5.4382999999999999</v>
      </c>
      <c r="W414">
        <v>58.535400000000003</v>
      </c>
      <c r="X414" t="s">
        <v>2481</v>
      </c>
      <c r="Y414">
        <v>769</v>
      </c>
      <c r="Z414" t="s">
        <v>2481</v>
      </c>
      <c r="AA414" t="s">
        <v>2481</v>
      </c>
      <c r="AB414" t="s">
        <v>2482</v>
      </c>
      <c r="AC414" t="s">
        <v>2483</v>
      </c>
      <c r="AD414" t="s">
        <v>2484</v>
      </c>
      <c r="AE414" t="s">
        <v>2485</v>
      </c>
    </row>
    <row r="415" spans="1:31" x14ac:dyDescent="0.25">
      <c r="A415">
        <v>14.0473</v>
      </c>
      <c r="B415">
        <v>13.5167</v>
      </c>
      <c r="C415">
        <v>13.989000000000001</v>
      </c>
      <c r="D415">
        <v>13.3817</v>
      </c>
      <c r="E415" t="s">
        <v>27</v>
      </c>
      <c r="F415">
        <v>3</v>
      </c>
      <c r="I415" t="s">
        <v>28</v>
      </c>
      <c r="J415">
        <v>1</v>
      </c>
      <c r="K415">
        <v>1.60286E-2</v>
      </c>
      <c r="L415">
        <v>57.033999999999999</v>
      </c>
      <c r="M415">
        <v>24.088000000000001</v>
      </c>
      <c r="N415">
        <v>57.033999999999999</v>
      </c>
      <c r="O415">
        <v>2.0813999999999999E-2</v>
      </c>
      <c r="P415">
        <v>5073000</v>
      </c>
      <c r="Q415">
        <v>299</v>
      </c>
      <c r="R415">
        <v>11.7342</v>
      </c>
      <c r="S415">
        <v>17.732199999999999</v>
      </c>
      <c r="T415">
        <v>14.0182</v>
      </c>
      <c r="U415">
        <v>13.449199999999999</v>
      </c>
      <c r="V415">
        <v>4.2830599999999999</v>
      </c>
      <c r="W415">
        <v>54.934699999999999</v>
      </c>
      <c r="X415" t="s">
        <v>2486</v>
      </c>
      <c r="Y415" t="s">
        <v>2487</v>
      </c>
      <c r="Z415" t="s">
        <v>2488</v>
      </c>
      <c r="AA415" t="s">
        <v>2488</v>
      </c>
      <c r="AB415" t="s">
        <v>2489</v>
      </c>
      <c r="AC415" t="s">
        <v>2490</v>
      </c>
      <c r="AD415" t="s">
        <v>2491</v>
      </c>
      <c r="AE415" t="s">
        <v>2492</v>
      </c>
    </row>
    <row r="416" spans="1:31" x14ac:dyDescent="0.25">
      <c r="A416">
        <v>16.1752</v>
      </c>
      <c r="B416">
        <v>16.6556</v>
      </c>
      <c r="C416">
        <v>15.905200000000001</v>
      </c>
      <c r="D416">
        <v>16.709499999999998</v>
      </c>
      <c r="E416" t="s">
        <v>27</v>
      </c>
      <c r="F416">
        <v>3</v>
      </c>
      <c r="I416" t="s">
        <v>28</v>
      </c>
      <c r="J416">
        <v>0.99753899999999995</v>
      </c>
      <c r="K416" s="1">
        <v>5.4592100000000004E-51</v>
      </c>
      <c r="L416">
        <v>192.6</v>
      </c>
      <c r="M416">
        <v>140.49</v>
      </c>
      <c r="N416">
        <v>192.6</v>
      </c>
      <c r="O416">
        <v>2.3793000000000002E-2</v>
      </c>
      <c r="P416">
        <v>103560000</v>
      </c>
      <c r="Q416">
        <v>849</v>
      </c>
      <c r="R416">
        <v>14.285299999999999</v>
      </c>
      <c r="S416">
        <v>21.084099999999999</v>
      </c>
      <c r="T416">
        <v>16.040199999999999</v>
      </c>
      <c r="U416">
        <v>16.682600000000001</v>
      </c>
      <c r="V416">
        <v>4.4014800000000003</v>
      </c>
      <c r="W416">
        <v>65.445499999999996</v>
      </c>
      <c r="X416" t="s">
        <v>2493</v>
      </c>
      <c r="Y416" t="s">
        <v>2494</v>
      </c>
      <c r="Z416" t="s">
        <v>2495</v>
      </c>
      <c r="AA416" t="s">
        <v>2495</v>
      </c>
      <c r="AB416" t="s">
        <v>2496</v>
      </c>
      <c r="AC416" t="s">
        <v>2497</v>
      </c>
      <c r="AD416" t="s">
        <v>2498</v>
      </c>
      <c r="AE416" t="s">
        <v>2499</v>
      </c>
    </row>
    <row r="417" spans="1:31" x14ac:dyDescent="0.25">
      <c r="A417">
        <v>14.923</v>
      </c>
      <c r="B417">
        <v>13.979699999999999</v>
      </c>
      <c r="C417">
        <v>14.458500000000001</v>
      </c>
      <c r="D417">
        <v>14.236499999999999</v>
      </c>
      <c r="E417" t="s">
        <v>27</v>
      </c>
      <c r="F417">
        <v>3</v>
      </c>
      <c r="I417" t="s">
        <v>28</v>
      </c>
      <c r="J417">
        <v>0.988784</v>
      </c>
      <c r="K417" s="1">
        <v>2.9327300000000001E-7</v>
      </c>
      <c r="L417">
        <v>127.78</v>
      </c>
      <c r="M417">
        <v>71.552000000000007</v>
      </c>
      <c r="N417">
        <v>127.78</v>
      </c>
      <c r="O417">
        <v>0.19596</v>
      </c>
      <c r="P417">
        <v>19201000</v>
      </c>
      <c r="Q417">
        <v>338</v>
      </c>
      <c r="R417">
        <v>11.125500000000001</v>
      </c>
      <c r="S417">
        <v>18.629100000000001</v>
      </c>
      <c r="T417">
        <v>14.690799999999999</v>
      </c>
      <c r="U417">
        <v>14.1081</v>
      </c>
      <c r="V417">
        <v>4.52102</v>
      </c>
      <c r="W417">
        <v>57.597700000000003</v>
      </c>
      <c r="X417" t="s">
        <v>2500</v>
      </c>
      <c r="Y417" t="s">
        <v>2501</v>
      </c>
      <c r="Z417" t="s">
        <v>2502</v>
      </c>
      <c r="AA417" t="s">
        <v>2502</v>
      </c>
      <c r="AB417" t="s">
        <v>2503</v>
      </c>
      <c r="AC417" t="s">
        <v>2504</v>
      </c>
      <c r="AD417" t="s">
        <v>2505</v>
      </c>
      <c r="AE417" t="s">
        <v>2506</v>
      </c>
    </row>
    <row r="418" spans="1:31" x14ac:dyDescent="0.25">
      <c r="A418">
        <v>13.5793</v>
      </c>
      <c r="B418">
        <v>13.1912</v>
      </c>
      <c r="C418">
        <v>13.399800000000001</v>
      </c>
      <c r="D418">
        <v>13.6877</v>
      </c>
      <c r="E418" t="s">
        <v>27</v>
      </c>
      <c r="F418">
        <v>3</v>
      </c>
      <c r="I418" t="s">
        <v>28</v>
      </c>
      <c r="J418">
        <v>0.76480599999999999</v>
      </c>
      <c r="K418">
        <v>3.38445E-2</v>
      </c>
      <c r="L418">
        <v>60.161000000000001</v>
      </c>
      <c r="M418">
        <v>22.504000000000001</v>
      </c>
      <c r="N418">
        <v>60.161000000000001</v>
      </c>
      <c r="O418">
        <v>0.29099000000000003</v>
      </c>
      <c r="P418">
        <v>16728000</v>
      </c>
      <c r="Q418">
        <v>138</v>
      </c>
      <c r="R418">
        <v>12.1267</v>
      </c>
      <c r="S418">
        <v>18.839099999999998</v>
      </c>
      <c r="T418">
        <v>13.489599999999999</v>
      </c>
      <c r="U418">
        <v>13.439399999999999</v>
      </c>
      <c r="V418">
        <v>5.3996500000000003</v>
      </c>
      <c r="W418">
        <v>53.857999999999997</v>
      </c>
      <c r="X418" t="s">
        <v>2507</v>
      </c>
      <c r="Y418" t="s">
        <v>2508</v>
      </c>
      <c r="Z418" t="s">
        <v>2509</v>
      </c>
      <c r="AA418" t="s">
        <v>2509</v>
      </c>
      <c r="AB418" t="s">
        <v>2510</v>
      </c>
      <c r="AC418" t="s">
        <v>2511</v>
      </c>
      <c r="AD418" t="s">
        <v>2512</v>
      </c>
      <c r="AE418" t="s">
        <v>2513</v>
      </c>
    </row>
    <row r="419" spans="1:31" x14ac:dyDescent="0.25">
      <c r="A419">
        <v>15.570600000000001</v>
      </c>
      <c r="B419">
        <v>14.728999999999999</v>
      </c>
      <c r="C419">
        <v>15.0444</v>
      </c>
      <c r="D419">
        <v>14.973000000000001</v>
      </c>
      <c r="E419" t="s">
        <v>27</v>
      </c>
      <c r="F419">
        <v>4</v>
      </c>
      <c r="I419" t="s">
        <v>28</v>
      </c>
      <c r="J419">
        <v>0.99999800000000005</v>
      </c>
      <c r="K419">
        <v>1.9396300000000001E-4</v>
      </c>
      <c r="L419">
        <v>82.034000000000006</v>
      </c>
      <c r="M419">
        <v>55.28</v>
      </c>
      <c r="N419">
        <v>82.034000000000006</v>
      </c>
      <c r="O419">
        <v>0.47785</v>
      </c>
      <c r="P419">
        <v>7076300</v>
      </c>
      <c r="Q419">
        <v>668</v>
      </c>
      <c r="R419">
        <v>10.5967</v>
      </c>
      <c r="S419">
        <v>18.722899999999999</v>
      </c>
      <c r="T419">
        <v>15.307499999999999</v>
      </c>
      <c r="U419">
        <v>14.851000000000001</v>
      </c>
      <c r="V419">
        <v>3.8719100000000002</v>
      </c>
      <c r="W419">
        <v>60.317100000000003</v>
      </c>
      <c r="X419" t="s">
        <v>2514</v>
      </c>
      <c r="Y419" t="s">
        <v>2515</v>
      </c>
      <c r="Z419" t="s">
        <v>2516</v>
      </c>
      <c r="AA419" t="s">
        <v>2516</v>
      </c>
      <c r="AB419" t="s">
        <v>2517</v>
      </c>
      <c r="AC419" t="s">
        <v>2518</v>
      </c>
      <c r="AD419" t="s">
        <v>2519</v>
      </c>
      <c r="AE419" t="s">
        <v>2520</v>
      </c>
    </row>
    <row r="420" spans="1:31" x14ac:dyDescent="0.25">
      <c r="A420">
        <v>17.1645</v>
      </c>
      <c r="B420">
        <v>16.786899999999999</v>
      </c>
      <c r="C420">
        <v>16.923200000000001</v>
      </c>
      <c r="D420">
        <v>16.902899999999999</v>
      </c>
      <c r="E420" t="s">
        <v>27</v>
      </c>
      <c r="F420">
        <v>3</v>
      </c>
      <c r="I420" t="s">
        <v>28</v>
      </c>
      <c r="J420">
        <v>0.99993699999999996</v>
      </c>
      <c r="K420" s="1">
        <v>5.2292799999999998E-14</v>
      </c>
      <c r="L420">
        <v>123.17</v>
      </c>
      <c r="M420">
        <v>89.984999999999999</v>
      </c>
      <c r="N420">
        <v>123.17</v>
      </c>
      <c r="O420">
        <v>3.6311000000000003E-2</v>
      </c>
      <c r="P420">
        <v>48244000</v>
      </c>
      <c r="Q420">
        <v>36</v>
      </c>
      <c r="R420">
        <v>14.4108</v>
      </c>
      <c r="S420">
        <v>21.708600000000001</v>
      </c>
      <c r="T420">
        <v>17.043900000000001</v>
      </c>
      <c r="U420">
        <v>16.844899999999999</v>
      </c>
      <c r="V420">
        <v>4.8636799999999996</v>
      </c>
      <c r="W420">
        <v>67.777500000000003</v>
      </c>
      <c r="X420" t="s">
        <v>2521</v>
      </c>
      <c r="Y420" t="s">
        <v>1936</v>
      </c>
      <c r="Z420" t="s">
        <v>2522</v>
      </c>
      <c r="AA420" t="s">
        <v>2522</v>
      </c>
      <c r="AB420" t="s">
        <v>2523</v>
      </c>
      <c r="AC420" t="s">
        <v>2524</v>
      </c>
      <c r="AD420" t="s">
        <v>2525</v>
      </c>
      <c r="AE420" t="s">
        <v>2526</v>
      </c>
    </row>
    <row r="421" spans="1:31" hidden="1" x14ac:dyDescent="0.25">
      <c r="A421">
        <v>12.743499999999999</v>
      </c>
      <c r="B421">
        <v>12.385</v>
      </c>
      <c r="C421">
        <v>11.510400000000001</v>
      </c>
      <c r="D421">
        <v>12.875</v>
      </c>
      <c r="E421" t="s">
        <v>27</v>
      </c>
      <c r="F421">
        <v>3</v>
      </c>
      <c r="I421" t="s">
        <v>28</v>
      </c>
      <c r="J421">
        <v>1</v>
      </c>
      <c r="K421" s="1">
        <v>3.4422100000000002E-7</v>
      </c>
      <c r="L421">
        <v>126.34</v>
      </c>
      <c r="M421">
        <v>75.668999999999997</v>
      </c>
      <c r="N421">
        <v>126.34</v>
      </c>
      <c r="O421">
        <v>0.17693</v>
      </c>
      <c r="P421">
        <v>7841400</v>
      </c>
      <c r="Q421">
        <v>614</v>
      </c>
      <c r="R421">
        <v>11.7178</v>
      </c>
      <c r="S421">
        <v>19.390899999999998</v>
      </c>
      <c r="T421">
        <v>12.126899999999999</v>
      </c>
      <c r="U421">
        <v>12.63</v>
      </c>
      <c r="V421">
        <v>6.7608699999999997</v>
      </c>
      <c r="W421">
        <v>49.5139</v>
      </c>
      <c r="X421" t="s">
        <v>2527</v>
      </c>
      <c r="Y421" t="s">
        <v>2528</v>
      </c>
      <c r="Z421" t="s">
        <v>2522</v>
      </c>
      <c r="AA421" t="s">
        <v>2522</v>
      </c>
      <c r="AB421" t="s">
        <v>2523</v>
      </c>
      <c r="AC421" t="s">
        <v>2524</v>
      </c>
      <c r="AD421" t="s">
        <v>2529</v>
      </c>
      <c r="AE421" t="s">
        <v>2530</v>
      </c>
    </row>
    <row r="422" spans="1:31" x14ac:dyDescent="0.25">
      <c r="A422">
        <v>12.718400000000001</v>
      </c>
      <c r="B422">
        <v>11.0303</v>
      </c>
      <c r="C422">
        <v>12.3872</v>
      </c>
      <c r="D422">
        <v>13.3744</v>
      </c>
      <c r="E422" t="s">
        <v>27</v>
      </c>
      <c r="F422">
        <v>2</v>
      </c>
      <c r="I422" t="s">
        <v>28</v>
      </c>
      <c r="J422">
        <v>0.99996399999999996</v>
      </c>
      <c r="K422">
        <v>2.57142E-3</v>
      </c>
      <c r="L422">
        <v>94.308999999999997</v>
      </c>
      <c r="M422">
        <v>47.744</v>
      </c>
      <c r="N422">
        <v>94.308999999999997</v>
      </c>
      <c r="O422">
        <v>-9.1252E-2</v>
      </c>
      <c r="P422">
        <v>10389000</v>
      </c>
      <c r="Q422">
        <v>639</v>
      </c>
      <c r="R422">
        <v>11.554600000000001</v>
      </c>
      <c r="S422">
        <v>17.860099999999999</v>
      </c>
      <c r="T422">
        <v>12.5528</v>
      </c>
      <c r="U422">
        <v>12.202299999999999</v>
      </c>
      <c r="V422">
        <v>5.6577099999999998</v>
      </c>
      <c r="W422">
        <v>49.510199999999998</v>
      </c>
      <c r="X422" t="s">
        <v>2527</v>
      </c>
      <c r="Y422" t="s">
        <v>2531</v>
      </c>
      <c r="Z422" t="s">
        <v>2522</v>
      </c>
      <c r="AA422" t="s">
        <v>2522</v>
      </c>
      <c r="AB422" t="s">
        <v>2523</v>
      </c>
      <c r="AC422" t="s">
        <v>2524</v>
      </c>
      <c r="AD422" t="s">
        <v>2532</v>
      </c>
      <c r="AE422" t="s">
        <v>2533</v>
      </c>
    </row>
    <row r="423" spans="1:31" hidden="1" x14ac:dyDescent="0.25">
      <c r="A423">
        <v>12.3672</v>
      </c>
      <c r="B423">
        <v>10.7903</v>
      </c>
      <c r="C423">
        <v>11.361499999999999</v>
      </c>
      <c r="D423">
        <v>11.2723</v>
      </c>
      <c r="E423" t="s">
        <v>27</v>
      </c>
      <c r="F423">
        <v>3</v>
      </c>
      <c r="I423" t="s">
        <v>28</v>
      </c>
      <c r="J423">
        <v>0.93664800000000004</v>
      </c>
      <c r="K423" s="1">
        <v>4.8784000000000002E-31</v>
      </c>
      <c r="L423">
        <v>163.04</v>
      </c>
      <c r="M423">
        <v>117.16</v>
      </c>
      <c r="N423">
        <v>163.04</v>
      </c>
      <c r="O423">
        <v>7.0264999999999994E-2</v>
      </c>
      <c r="P423">
        <v>104180000</v>
      </c>
      <c r="Q423">
        <v>968</v>
      </c>
      <c r="R423" t="s">
        <v>45</v>
      </c>
      <c r="S423">
        <v>19.2607</v>
      </c>
      <c r="T423">
        <v>11.8644</v>
      </c>
      <c r="U423">
        <v>11.0313</v>
      </c>
      <c r="V423">
        <v>8.2293900000000004</v>
      </c>
      <c r="W423">
        <v>45.791400000000003</v>
      </c>
      <c r="X423" t="s">
        <v>2534</v>
      </c>
      <c r="Y423">
        <v>968</v>
      </c>
      <c r="Z423" t="s">
        <v>2534</v>
      </c>
      <c r="AA423" t="s">
        <v>2534</v>
      </c>
      <c r="AB423" t="s">
        <v>2535</v>
      </c>
      <c r="AC423" t="s">
        <v>2536</v>
      </c>
      <c r="AD423" t="s">
        <v>2537</v>
      </c>
      <c r="AE423" t="s">
        <v>2538</v>
      </c>
    </row>
    <row r="424" spans="1:31" x14ac:dyDescent="0.25">
      <c r="A424">
        <v>13.4712</v>
      </c>
      <c r="B424">
        <v>12.5672</v>
      </c>
      <c r="C424">
        <v>12.6874</v>
      </c>
      <c r="D424">
        <v>13.3818</v>
      </c>
      <c r="E424" t="s">
        <v>27</v>
      </c>
      <c r="F424">
        <v>3</v>
      </c>
      <c r="I424" t="s">
        <v>28</v>
      </c>
      <c r="J424">
        <v>1</v>
      </c>
      <c r="K424" s="1">
        <v>5.0031900000000002E-8</v>
      </c>
      <c r="L424">
        <v>114.05</v>
      </c>
      <c r="M424">
        <v>85.466999999999999</v>
      </c>
      <c r="N424">
        <v>114.05</v>
      </c>
      <c r="O424">
        <v>7.3351E-2</v>
      </c>
      <c r="P424">
        <v>79920000</v>
      </c>
      <c r="Q424">
        <v>753</v>
      </c>
      <c r="R424" t="s">
        <v>45</v>
      </c>
      <c r="S424">
        <v>19.422999999999998</v>
      </c>
      <c r="T424">
        <v>13.0793</v>
      </c>
      <c r="U424">
        <v>12.974500000000001</v>
      </c>
      <c r="V424">
        <v>6.4484300000000001</v>
      </c>
      <c r="W424">
        <v>52.107599999999998</v>
      </c>
      <c r="X424" t="s">
        <v>2539</v>
      </c>
      <c r="Y424" t="s">
        <v>2540</v>
      </c>
      <c r="Z424" t="s">
        <v>2541</v>
      </c>
      <c r="AA424" t="s">
        <v>2541</v>
      </c>
      <c r="AB424" t="s">
        <v>2542</v>
      </c>
      <c r="AC424" t="s">
        <v>2543</v>
      </c>
      <c r="AD424" t="s">
        <v>2544</v>
      </c>
      <c r="AE424" t="s">
        <v>2545</v>
      </c>
    </row>
    <row r="425" spans="1:31" hidden="1" x14ac:dyDescent="0.25">
      <c r="A425">
        <v>14.0299</v>
      </c>
      <c r="B425">
        <v>13.0799</v>
      </c>
      <c r="C425">
        <v>13.603899999999999</v>
      </c>
      <c r="D425">
        <v>13.541499999999999</v>
      </c>
      <c r="E425" t="s">
        <v>27</v>
      </c>
      <c r="F425">
        <v>2</v>
      </c>
      <c r="I425" t="s">
        <v>28</v>
      </c>
      <c r="J425">
        <v>1</v>
      </c>
      <c r="K425">
        <v>5.9316400000000002E-3</v>
      </c>
      <c r="L425">
        <v>94.262</v>
      </c>
      <c r="M425">
        <v>25.527000000000001</v>
      </c>
      <c r="N425">
        <v>94.262</v>
      </c>
      <c r="O425">
        <v>0.15198</v>
      </c>
      <c r="P425">
        <v>16131000</v>
      </c>
      <c r="Q425">
        <v>1279</v>
      </c>
      <c r="R425">
        <v>14.383800000000001</v>
      </c>
      <c r="S425">
        <v>20.281700000000001</v>
      </c>
      <c r="T425">
        <v>13.8169</v>
      </c>
      <c r="U425">
        <v>13.310700000000001</v>
      </c>
      <c r="V425">
        <v>6.9710299999999998</v>
      </c>
      <c r="W425">
        <v>54.255099999999999</v>
      </c>
      <c r="X425" t="s">
        <v>2546</v>
      </c>
      <c r="Y425" t="s">
        <v>2547</v>
      </c>
      <c r="Z425" t="s">
        <v>2541</v>
      </c>
      <c r="AA425" t="s">
        <v>2541</v>
      </c>
      <c r="AB425" t="s">
        <v>2542</v>
      </c>
      <c r="AC425" t="s">
        <v>2543</v>
      </c>
      <c r="AD425" t="s">
        <v>2548</v>
      </c>
      <c r="AE425" t="s">
        <v>2549</v>
      </c>
    </row>
    <row r="426" spans="1:31" x14ac:dyDescent="0.25">
      <c r="A426">
        <v>16.701799999999999</v>
      </c>
      <c r="B426">
        <v>15.852</v>
      </c>
      <c r="C426">
        <v>16.545000000000002</v>
      </c>
      <c r="D426">
        <v>16.536100000000001</v>
      </c>
      <c r="E426" t="s">
        <v>27</v>
      </c>
      <c r="F426">
        <v>3</v>
      </c>
      <c r="I426" t="s">
        <v>28</v>
      </c>
      <c r="J426">
        <v>0.99961599999999995</v>
      </c>
      <c r="K426" s="1">
        <v>6.6001599999999995E-61</v>
      </c>
      <c r="L426">
        <v>206.49</v>
      </c>
      <c r="M426">
        <v>157.15</v>
      </c>
      <c r="N426">
        <v>156.16999999999999</v>
      </c>
      <c r="O426">
        <v>-0.30175999999999997</v>
      </c>
      <c r="P426">
        <v>384990000</v>
      </c>
      <c r="Q426">
        <v>409</v>
      </c>
      <c r="R426">
        <v>14.4519</v>
      </c>
      <c r="S426">
        <v>22.3933</v>
      </c>
      <c r="T426">
        <v>16.6234</v>
      </c>
      <c r="U426">
        <v>16.193999999999999</v>
      </c>
      <c r="V426">
        <v>6.19923</v>
      </c>
      <c r="W426">
        <v>65.634900000000002</v>
      </c>
      <c r="X426" t="s">
        <v>2550</v>
      </c>
      <c r="Y426" t="s">
        <v>2551</v>
      </c>
      <c r="Z426" t="s">
        <v>2552</v>
      </c>
      <c r="AA426" t="s">
        <v>2552</v>
      </c>
      <c r="AB426" t="s">
        <v>2553</v>
      </c>
      <c r="AC426" t="s">
        <v>2554</v>
      </c>
      <c r="AD426" t="s">
        <v>2555</v>
      </c>
      <c r="AE426" t="s">
        <v>2556</v>
      </c>
    </row>
    <row r="427" spans="1:31" hidden="1" x14ac:dyDescent="0.25">
      <c r="A427">
        <v>11.902699999999999</v>
      </c>
      <c r="B427">
        <v>13.161</v>
      </c>
      <c r="C427">
        <v>12.347799999999999</v>
      </c>
      <c r="D427">
        <v>13.3704</v>
      </c>
      <c r="E427" t="s">
        <v>27</v>
      </c>
      <c r="F427">
        <v>2</v>
      </c>
      <c r="I427" t="s">
        <v>28</v>
      </c>
      <c r="J427">
        <v>1</v>
      </c>
      <c r="K427" s="1">
        <v>2.7134100000000001E-220</v>
      </c>
      <c r="L427">
        <v>311.95</v>
      </c>
      <c r="M427">
        <v>268.06</v>
      </c>
      <c r="N427">
        <v>311.95</v>
      </c>
      <c r="O427">
        <v>0.11317000000000001</v>
      </c>
      <c r="P427">
        <v>201410000</v>
      </c>
      <c r="Q427">
        <v>416</v>
      </c>
      <c r="R427">
        <v>12.922499999999999</v>
      </c>
      <c r="S427">
        <v>20.5702</v>
      </c>
      <c r="T427">
        <v>12.125299999999999</v>
      </c>
      <c r="U427">
        <v>13.265700000000001</v>
      </c>
      <c r="V427">
        <v>7.3045299999999997</v>
      </c>
      <c r="W427">
        <v>50.781999999999996</v>
      </c>
      <c r="X427" t="s">
        <v>2550</v>
      </c>
      <c r="Y427" t="s">
        <v>2557</v>
      </c>
      <c r="Z427" t="s">
        <v>2552</v>
      </c>
      <c r="AA427" t="s">
        <v>2552</v>
      </c>
      <c r="AB427" t="s">
        <v>2553</v>
      </c>
      <c r="AC427" t="s">
        <v>2554</v>
      </c>
      <c r="AD427" t="s">
        <v>2558</v>
      </c>
      <c r="AE427" t="s">
        <v>2559</v>
      </c>
    </row>
    <row r="428" spans="1:31" x14ac:dyDescent="0.25">
      <c r="A428">
        <v>14.1922</v>
      </c>
      <c r="B428">
        <v>14.1608</v>
      </c>
      <c r="C428">
        <v>14.4231</v>
      </c>
      <c r="D428">
        <v>14.760300000000001</v>
      </c>
      <c r="E428" t="s">
        <v>27</v>
      </c>
      <c r="F428">
        <v>2</v>
      </c>
      <c r="I428" t="s">
        <v>28</v>
      </c>
      <c r="J428">
        <v>1</v>
      </c>
      <c r="K428" s="1">
        <v>5.5785499999999999E-53</v>
      </c>
      <c r="L428">
        <v>213.99</v>
      </c>
      <c r="M428">
        <v>146.97</v>
      </c>
      <c r="N428">
        <v>213.99</v>
      </c>
      <c r="O428">
        <v>-0.2697</v>
      </c>
      <c r="P428">
        <v>1095000000</v>
      </c>
      <c r="Q428">
        <v>384</v>
      </c>
      <c r="R428">
        <v>12.787800000000001</v>
      </c>
      <c r="S428">
        <v>20.391100000000002</v>
      </c>
      <c r="T428">
        <v>14.307700000000001</v>
      </c>
      <c r="U428">
        <v>14.460599999999999</v>
      </c>
      <c r="V428">
        <v>5.9305399999999997</v>
      </c>
      <c r="W428">
        <v>57.536499999999997</v>
      </c>
      <c r="X428" t="s">
        <v>2550</v>
      </c>
      <c r="Y428" t="s">
        <v>2560</v>
      </c>
      <c r="Z428" t="s">
        <v>2552</v>
      </c>
      <c r="AA428" t="s">
        <v>2552</v>
      </c>
      <c r="AB428" t="s">
        <v>2553</v>
      </c>
      <c r="AC428" t="s">
        <v>2554</v>
      </c>
      <c r="AD428" t="s">
        <v>2561</v>
      </c>
      <c r="AE428" t="s">
        <v>2562</v>
      </c>
    </row>
    <row r="429" spans="1:31" x14ac:dyDescent="0.25">
      <c r="A429">
        <v>14.4254</v>
      </c>
      <c r="B429">
        <v>13.2948</v>
      </c>
      <c r="C429">
        <v>14.417199999999999</v>
      </c>
      <c r="D429">
        <v>14.2164</v>
      </c>
      <c r="E429" t="s">
        <v>27</v>
      </c>
      <c r="F429">
        <v>3</v>
      </c>
      <c r="I429" t="s">
        <v>28</v>
      </c>
      <c r="J429">
        <v>0.99953599999999998</v>
      </c>
      <c r="K429" s="1">
        <v>8.5943699999999995E-57</v>
      </c>
      <c r="L429">
        <v>201.4</v>
      </c>
      <c r="M429">
        <v>135.88999999999999</v>
      </c>
      <c r="N429">
        <v>201.4</v>
      </c>
      <c r="O429">
        <v>-6.1355000000000003E-3</v>
      </c>
      <c r="P429">
        <v>445610000</v>
      </c>
      <c r="Q429">
        <v>297</v>
      </c>
      <c r="R429">
        <v>12.9519</v>
      </c>
      <c r="S429">
        <v>20.300999999999998</v>
      </c>
      <c r="T429">
        <v>14.4213</v>
      </c>
      <c r="U429">
        <v>13.755599999999999</v>
      </c>
      <c r="V429">
        <v>6.5453900000000003</v>
      </c>
      <c r="W429">
        <v>56.353700000000003</v>
      </c>
      <c r="X429" t="s">
        <v>2563</v>
      </c>
      <c r="Y429" t="s">
        <v>2564</v>
      </c>
      <c r="Z429" t="s">
        <v>2552</v>
      </c>
      <c r="AA429" t="s">
        <v>2552</v>
      </c>
      <c r="AB429" t="s">
        <v>2553</v>
      </c>
      <c r="AC429" t="s">
        <v>2554</v>
      </c>
      <c r="AD429" t="s">
        <v>2565</v>
      </c>
      <c r="AE429" t="s">
        <v>2566</v>
      </c>
    </row>
    <row r="430" spans="1:31" x14ac:dyDescent="0.25">
      <c r="A430">
        <v>15.383100000000001</v>
      </c>
      <c r="B430">
        <v>16.393000000000001</v>
      </c>
      <c r="C430">
        <v>15.7281</v>
      </c>
      <c r="D430">
        <v>15.020200000000001</v>
      </c>
      <c r="E430" t="s">
        <v>27</v>
      </c>
      <c r="F430">
        <v>2</v>
      </c>
      <c r="I430" t="s">
        <v>28</v>
      </c>
      <c r="J430">
        <v>0.99999800000000005</v>
      </c>
      <c r="K430">
        <v>1.00927E-3</v>
      </c>
      <c r="L430">
        <v>105.98</v>
      </c>
      <c r="M430">
        <v>53.572000000000003</v>
      </c>
      <c r="N430">
        <v>105.98</v>
      </c>
      <c r="O430">
        <v>0.21801999999999999</v>
      </c>
      <c r="P430">
        <v>32881000</v>
      </c>
      <c r="Q430">
        <v>178</v>
      </c>
      <c r="R430">
        <v>13.752700000000001</v>
      </c>
      <c r="S430">
        <v>20.271699999999999</v>
      </c>
      <c r="T430">
        <v>15.5556</v>
      </c>
      <c r="U430">
        <v>15.7066</v>
      </c>
      <c r="V430">
        <v>4.56515</v>
      </c>
      <c r="W430">
        <v>62.5244</v>
      </c>
      <c r="X430" t="s">
        <v>2567</v>
      </c>
      <c r="Y430" t="s">
        <v>2568</v>
      </c>
      <c r="Z430" t="s">
        <v>2552</v>
      </c>
      <c r="AA430" t="s">
        <v>2552</v>
      </c>
      <c r="AB430" t="s">
        <v>2553</v>
      </c>
      <c r="AC430" t="s">
        <v>2554</v>
      </c>
      <c r="AD430" t="s">
        <v>2569</v>
      </c>
      <c r="AE430" t="s">
        <v>2570</v>
      </c>
    </row>
    <row r="431" spans="1:31" x14ac:dyDescent="0.25">
      <c r="A431">
        <v>15.790900000000001</v>
      </c>
      <c r="B431">
        <v>16.436499999999999</v>
      </c>
      <c r="C431">
        <v>15.966900000000001</v>
      </c>
      <c r="D431">
        <v>15.9846</v>
      </c>
      <c r="E431" t="s">
        <v>27</v>
      </c>
      <c r="F431">
        <v>3</v>
      </c>
      <c r="I431" t="s">
        <v>28</v>
      </c>
      <c r="J431">
        <v>1</v>
      </c>
      <c r="K431" s="1">
        <v>3.2027E-7</v>
      </c>
      <c r="L431">
        <v>127.02</v>
      </c>
      <c r="M431">
        <v>81.409000000000006</v>
      </c>
      <c r="N431">
        <v>127.02</v>
      </c>
      <c r="O431">
        <v>0.11554</v>
      </c>
      <c r="P431">
        <v>110400000</v>
      </c>
      <c r="Q431">
        <v>141</v>
      </c>
      <c r="R431">
        <v>14.106299999999999</v>
      </c>
      <c r="S431">
        <v>21.207000000000001</v>
      </c>
      <c r="T431">
        <v>15.8789</v>
      </c>
      <c r="U431">
        <v>16.2105</v>
      </c>
      <c r="V431">
        <v>4.9964700000000004</v>
      </c>
      <c r="W431">
        <v>64.178799999999995</v>
      </c>
      <c r="X431" t="s">
        <v>2567</v>
      </c>
      <c r="Y431" t="s">
        <v>2571</v>
      </c>
      <c r="Z431" t="s">
        <v>2552</v>
      </c>
      <c r="AA431" t="s">
        <v>2552</v>
      </c>
      <c r="AB431" t="s">
        <v>2553</v>
      </c>
      <c r="AC431" t="s">
        <v>2554</v>
      </c>
      <c r="AD431" t="s">
        <v>2572</v>
      </c>
      <c r="AE431" t="s">
        <v>2573</v>
      </c>
    </row>
    <row r="432" spans="1:31" x14ac:dyDescent="0.25">
      <c r="A432">
        <v>16.317699999999999</v>
      </c>
      <c r="B432">
        <v>15.9161</v>
      </c>
      <c r="C432">
        <v>16.339600000000001</v>
      </c>
      <c r="D432">
        <v>16.4544</v>
      </c>
      <c r="E432" t="s">
        <v>27</v>
      </c>
      <c r="F432">
        <v>2</v>
      </c>
      <c r="I432" t="s">
        <v>28</v>
      </c>
      <c r="J432">
        <v>1</v>
      </c>
      <c r="K432" s="1">
        <v>3.52988E-53</v>
      </c>
      <c r="L432">
        <v>213.8</v>
      </c>
      <c r="M432">
        <v>158.22999999999999</v>
      </c>
      <c r="N432">
        <v>213.8</v>
      </c>
      <c r="O432">
        <v>-0.26029000000000002</v>
      </c>
      <c r="P432">
        <v>63318000</v>
      </c>
      <c r="Q432">
        <v>141</v>
      </c>
      <c r="R432">
        <v>14.581799999999999</v>
      </c>
      <c r="S432">
        <v>21.063300000000002</v>
      </c>
      <c r="T432">
        <v>16.328700000000001</v>
      </c>
      <c r="U432">
        <v>16.185199999999998</v>
      </c>
      <c r="V432">
        <v>4.8780400000000004</v>
      </c>
      <c r="W432">
        <v>65.027799999999999</v>
      </c>
      <c r="X432" t="s">
        <v>2574</v>
      </c>
      <c r="Y432" t="s">
        <v>2575</v>
      </c>
      <c r="Z432" t="s">
        <v>2576</v>
      </c>
      <c r="AA432" t="s">
        <v>2576</v>
      </c>
      <c r="AB432" t="s">
        <v>2577</v>
      </c>
      <c r="AC432" t="s">
        <v>2578</v>
      </c>
      <c r="AD432" t="s">
        <v>2579</v>
      </c>
      <c r="AE432" t="s">
        <v>2580</v>
      </c>
    </row>
    <row r="433" spans="1:31" x14ac:dyDescent="0.25">
      <c r="A433">
        <v>13.918900000000001</v>
      </c>
      <c r="B433">
        <v>12.7445</v>
      </c>
      <c r="C433">
        <v>13.557</v>
      </c>
      <c r="D433">
        <v>13.132</v>
      </c>
      <c r="E433" t="s">
        <v>27</v>
      </c>
      <c r="F433">
        <v>3</v>
      </c>
      <c r="I433" t="s">
        <v>28</v>
      </c>
      <c r="J433">
        <v>1</v>
      </c>
      <c r="K433">
        <v>2.3855700000000001E-2</v>
      </c>
      <c r="L433">
        <v>56.122</v>
      </c>
      <c r="M433">
        <v>22.85</v>
      </c>
      <c r="N433">
        <v>56.122</v>
      </c>
      <c r="O433">
        <v>-0.47959000000000002</v>
      </c>
      <c r="P433">
        <v>3370700</v>
      </c>
      <c r="Q433">
        <v>244</v>
      </c>
      <c r="R433">
        <v>10.718</v>
      </c>
      <c r="S433">
        <v>18.6677</v>
      </c>
      <c r="T433">
        <v>13.7379</v>
      </c>
      <c r="U433">
        <v>12.9383</v>
      </c>
      <c r="V433">
        <v>5.7294499999999999</v>
      </c>
      <c r="W433">
        <v>53.352400000000003</v>
      </c>
      <c r="X433" t="s">
        <v>2581</v>
      </c>
      <c r="Y433" t="s">
        <v>2582</v>
      </c>
      <c r="Z433" t="s">
        <v>2583</v>
      </c>
      <c r="AA433" t="s">
        <v>2583</v>
      </c>
      <c r="AB433" t="s">
        <v>2584</v>
      </c>
      <c r="AC433" t="s">
        <v>2585</v>
      </c>
      <c r="AD433" t="s">
        <v>2586</v>
      </c>
      <c r="AE433" t="s">
        <v>2587</v>
      </c>
    </row>
    <row r="434" spans="1:31" hidden="1" x14ac:dyDescent="0.25">
      <c r="A434">
        <v>11.437200000000001</v>
      </c>
      <c r="B434">
        <v>10.790100000000001</v>
      </c>
      <c r="C434">
        <v>10.7745</v>
      </c>
      <c r="D434">
        <v>9.9762799999999991</v>
      </c>
      <c r="E434" t="s">
        <v>27</v>
      </c>
      <c r="F434">
        <v>3</v>
      </c>
      <c r="I434" t="s">
        <v>28</v>
      </c>
      <c r="J434">
        <v>0.99999899999999997</v>
      </c>
      <c r="K434" s="1">
        <v>1.5888900000000001E-6</v>
      </c>
      <c r="L434">
        <v>101.05</v>
      </c>
      <c r="M434">
        <v>63.14</v>
      </c>
      <c r="N434">
        <v>101.05</v>
      </c>
      <c r="O434">
        <v>0.23877000000000001</v>
      </c>
      <c r="P434">
        <v>5478500</v>
      </c>
      <c r="Q434">
        <v>780</v>
      </c>
      <c r="R434">
        <v>6.7311800000000002</v>
      </c>
      <c r="S434">
        <v>17.372800000000002</v>
      </c>
      <c r="T434">
        <v>11.1059</v>
      </c>
      <c r="U434">
        <v>10.3832</v>
      </c>
      <c r="V434">
        <v>6.9896099999999999</v>
      </c>
      <c r="W434">
        <v>42.978099999999998</v>
      </c>
      <c r="X434" t="s">
        <v>2588</v>
      </c>
      <c r="Y434">
        <v>780</v>
      </c>
      <c r="Z434" t="s">
        <v>2588</v>
      </c>
      <c r="AA434" t="s">
        <v>2588</v>
      </c>
      <c r="AB434" t="s">
        <v>2589</v>
      </c>
      <c r="AC434" t="s">
        <v>2590</v>
      </c>
      <c r="AD434" t="s">
        <v>2591</v>
      </c>
      <c r="AE434" t="s">
        <v>2592</v>
      </c>
    </row>
    <row r="435" spans="1:31" x14ac:dyDescent="0.25">
      <c r="A435">
        <v>14.312200000000001</v>
      </c>
      <c r="B435">
        <v>12.5817</v>
      </c>
      <c r="C435">
        <v>13.6889</v>
      </c>
      <c r="D435">
        <v>13.997299999999999</v>
      </c>
      <c r="E435" t="s">
        <v>27</v>
      </c>
      <c r="F435">
        <v>3</v>
      </c>
      <c r="I435" t="s">
        <v>28</v>
      </c>
      <c r="J435">
        <v>0.99998799999999999</v>
      </c>
      <c r="K435" s="1">
        <v>2.4154599999999999E-12</v>
      </c>
      <c r="L435">
        <v>125.04</v>
      </c>
      <c r="M435">
        <v>76.135000000000005</v>
      </c>
      <c r="N435">
        <v>125.04</v>
      </c>
      <c r="O435">
        <v>-4.2897999999999999E-2</v>
      </c>
      <c r="P435">
        <v>8433500</v>
      </c>
      <c r="Q435">
        <v>439</v>
      </c>
      <c r="R435">
        <v>12.000400000000001</v>
      </c>
      <c r="S435">
        <v>18.728999999999999</v>
      </c>
      <c r="T435">
        <v>14.0006</v>
      </c>
      <c r="U435">
        <v>13.2895</v>
      </c>
      <c r="V435">
        <v>5.4395199999999999</v>
      </c>
      <c r="W435">
        <v>54.580100000000002</v>
      </c>
      <c r="X435" t="s">
        <v>2593</v>
      </c>
      <c r="Y435" t="s">
        <v>2594</v>
      </c>
      <c r="Z435" t="s">
        <v>2595</v>
      </c>
      <c r="AA435" t="s">
        <v>2595</v>
      </c>
      <c r="AB435" t="s">
        <v>2596</v>
      </c>
      <c r="AC435" t="s">
        <v>2597</v>
      </c>
      <c r="AD435" t="s">
        <v>2598</v>
      </c>
      <c r="AE435" t="s">
        <v>2599</v>
      </c>
    </row>
    <row r="436" spans="1:31" x14ac:dyDescent="0.25">
      <c r="A436">
        <v>14.715299999999999</v>
      </c>
      <c r="B436">
        <v>13.987399999999999</v>
      </c>
      <c r="C436">
        <v>14.3505</v>
      </c>
      <c r="D436">
        <v>13.9781</v>
      </c>
      <c r="E436" t="s">
        <v>27</v>
      </c>
      <c r="F436">
        <v>4</v>
      </c>
      <c r="I436" t="s">
        <v>28</v>
      </c>
      <c r="J436">
        <v>0.87295500000000004</v>
      </c>
      <c r="K436" s="1">
        <v>2.2700600000000001E-15</v>
      </c>
      <c r="L436">
        <v>137.86000000000001</v>
      </c>
      <c r="M436">
        <v>77.55</v>
      </c>
      <c r="N436">
        <v>65.855000000000004</v>
      </c>
      <c r="O436">
        <v>-0.52693000000000001</v>
      </c>
      <c r="P436">
        <v>12886000</v>
      </c>
      <c r="Q436">
        <v>460</v>
      </c>
      <c r="R436" t="s">
        <v>45</v>
      </c>
      <c r="S436">
        <v>19.183299999999999</v>
      </c>
      <c r="T436">
        <v>14.5329</v>
      </c>
      <c r="U436">
        <v>13.982799999999999</v>
      </c>
      <c r="V436">
        <v>5.2005699999999999</v>
      </c>
      <c r="W436">
        <v>57.031399999999998</v>
      </c>
      <c r="X436" t="s">
        <v>2600</v>
      </c>
      <c r="Y436" t="s">
        <v>2601</v>
      </c>
      <c r="Z436" t="s">
        <v>2602</v>
      </c>
      <c r="AA436" t="s">
        <v>2602</v>
      </c>
      <c r="AB436" t="s">
        <v>2603</v>
      </c>
      <c r="AC436" t="s">
        <v>2604</v>
      </c>
      <c r="AD436" t="s">
        <v>2605</v>
      </c>
      <c r="AE436" t="s">
        <v>2606</v>
      </c>
    </row>
    <row r="437" spans="1:31" hidden="1" x14ac:dyDescent="0.25">
      <c r="A437">
        <v>13.626300000000001</v>
      </c>
      <c r="B437">
        <v>7.62073</v>
      </c>
      <c r="C437">
        <v>13.1006</v>
      </c>
      <c r="D437">
        <v>13.0387</v>
      </c>
      <c r="E437" t="s">
        <v>27</v>
      </c>
      <c r="F437">
        <v>3</v>
      </c>
      <c r="I437" t="s">
        <v>28</v>
      </c>
      <c r="J437">
        <v>1</v>
      </c>
      <c r="K437">
        <v>8.4157800000000005E-4</v>
      </c>
      <c r="L437">
        <v>91.591999999999999</v>
      </c>
      <c r="M437">
        <v>43.539000000000001</v>
      </c>
      <c r="N437">
        <v>91.591999999999999</v>
      </c>
      <c r="O437">
        <v>0.20171</v>
      </c>
      <c r="P437">
        <v>4455700</v>
      </c>
      <c r="Q437">
        <v>35</v>
      </c>
      <c r="R437">
        <v>11.803800000000001</v>
      </c>
      <c r="S437">
        <v>19.931699999999999</v>
      </c>
      <c r="T437">
        <v>13.3635</v>
      </c>
      <c r="U437">
        <v>10.329700000000001</v>
      </c>
      <c r="V437">
        <v>9.6020199999999996</v>
      </c>
      <c r="W437">
        <v>47.386299999999999</v>
      </c>
      <c r="X437" t="s">
        <v>2607</v>
      </c>
      <c r="Y437" t="s">
        <v>2608</v>
      </c>
      <c r="Z437" t="s">
        <v>2609</v>
      </c>
      <c r="AA437" t="s">
        <v>2609</v>
      </c>
      <c r="AB437" t="s">
        <v>2610</v>
      </c>
      <c r="AC437" t="s">
        <v>2611</v>
      </c>
      <c r="AD437" t="s">
        <v>2612</v>
      </c>
      <c r="AE437" t="s">
        <v>2613</v>
      </c>
    </row>
    <row r="438" spans="1:31" x14ac:dyDescent="0.25">
      <c r="A438">
        <v>18.475200000000001</v>
      </c>
      <c r="B438">
        <v>18.0106</v>
      </c>
      <c r="C438">
        <v>18.485299999999999</v>
      </c>
      <c r="D438">
        <v>18.5442</v>
      </c>
      <c r="E438" t="s">
        <v>27</v>
      </c>
      <c r="F438">
        <v>3</v>
      </c>
      <c r="I438" t="s">
        <v>28</v>
      </c>
      <c r="J438">
        <v>0.89896200000000004</v>
      </c>
      <c r="K438" s="1">
        <v>8.0723099999999996E-22</v>
      </c>
      <c r="L438">
        <v>153.36000000000001</v>
      </c>
      <c r="M438">
        <v>103.84</v>
      </c>
      <c r="N438">
        <v>79.393000000000001</v>
      </c>
      <c r="O438">
        <v>0.42126000000000002</v>
      </c>
      <c r="P438">
        <v>35029000</v>
      </c>
      <c r="Q438">
        <v>342</v>
      </c>
      <c r="R438">
        <v>12.486800000000001</v>
      </c>
      <c r="S438">
        <v>20.584199999999999</v>
      </c>
      <c r="T438">
        <v>18.4802</v>
      </c>
      <c r="U438">
        <v>18.2774</v>
      </c>
      <c r="V438">
        <v>2.30681</v>
      </c>
      <c r="W438">
        <v>73.515199999999993</v>
      </c>
      <c r="X438" t="s">
        <v>2614</v>
      </c>
      <c r="Y438">
        <v>342</v>
      </c>
      <c r="Z438" t="s">
        <v>2614</v>
      </c>
      <c r="AA438" t="s">
        <v>2614</v>
      </c>
      <c r="AB438" t="s">
        <v>2615</v>
      </c>
      <c r="AC438" t="s">
        <v>2616</v>
      </c>
      <c r="AD438" t="s">
        <v>2617</v>
      </c>
      <c r="AE438" t="s">
        <v>2618</v>
      </c>
    </row>
    <row r="439" spans="1:31" hidden="1" x14ac:dyDescent="0.25">
      <c r="A439">
        <v>11.3599</v>
      </c>
      <c r="B439">
        <v>10.828799999999999</v>
      </c>
      <c r="C439">
        <v>11.3887</v>
      </c>
      <c r="D439">
        <v>12.144</v>
      </c>
      <c r="E439" t="s">
        <v>27</v>
      </c>
      <c r="F439">
        <v>4</v>
      </c>
      <c r="I439" t="s">
        <v>28</v>
      </c>
      <c r="J439">
        <v>0.995255</v>
      </c>
      <c r="K439">
        <v>1.5651599999999999E-4</v>
      </c>
      <c r="L439">
        <v>75.539000000000001</v>
      </c>
      <c r="M439">
        <v>47.033999999999999</v>
      </c>
      <c r="N439">
        <v>75.539000000000001</v>
      </c>
      <c r="O439">
        <v>0.29959000000000002</v>
      </c>
      <c r="P439">
        <v>7489500</v>
      </c>
      <c r="Q439">
        <v>17</v>
      </c>
      <c r="R439">
        <v>6.1182600000000003</v>
      </c>
      <c r="S439">
        <v>18.262799999999999</v>
      </c>
      <c r="T439">
        <v>11.3743</v>
      </c>
      <c r="U439">
        <v>11.4864</v>
      </c>
      <c r="V439">
        <v>6.7764300000000004</v>
      </c>
      <c r="W439">
        <v>45.721299999999999</v>
      </c>
      <c r="X439" t="s">
        <v>2619</v>
      </c>
      <c r="Y439" t="s">
        <v>2620</v>
      </c>
      <c r="Z439" t="s">
        <v>2621</v>
      </c>
      <c r="AA439" t="s">
        <v>2621</v>
      </c>
      <c r="AB439" t="s">
        <v>2622</v>
      </c>
      <c r="AC439" s="2">
        <v>44076</v>
      </c>
      <c r="AD439" t="s">
        <v>2623</v>
      </c>
      <c r="AE439" t="s">
        <v>2624</v>
      </c>
    </row>
    <row r="440" spans="1:31" x14ac:dyDescent="0.25">
      <c r="A440">
        <v>10.5677</v>
      </c>
      <c r="B440">
        <v>10.4918</v>
      </c>
      <c r="C440">
        <v>10.361700000000001</v>
      </c>
      <c r="D440">
        <v>9.9390099999999997</v>
      </c>
      <c r="E440" t="s">
        <v>27</v>
      </c>
      <c r="F440">
        <v>2</v>
      </c>
      <c r="I440" t="s">
        <v>28</v>
      </c>
      <c r="J440">
        <v>1</v>
      </c>
      <c r="K440" s="1">
        <v>3.1096199999999998E-11</v>
      </c>
      <c r="L440">
        <v>145.13999999999999</v>
      </c>
      <c r="M440">
        <v>63.271999999999998</v>
      </c>
      <c r="N440">
        <v>145.13999999999999</v>
      </c>
      <c r="O440">
        <v>-0.60665999999999998</v>
      </c>
      <c r="P440">
        <v>2290400</v>
      </c>
      <c r="Q440">
        <v>86</v>
      </c>
      <c r="R440">
        <v>11.627599999999999</v>
      </c>
      <c r="S440">
        <v>16.823899999999998</v>
      </c>
      <c r="T440">
        <v>10.464700000000001</v>
      </c>
      <c r="U440">
        <v>10.215400000000001</v>
      </c>
      <c r="V440">
        <v>6.6085099999999999</v>
      </c>
      <c r="W440">
        <v>41.360199999999999</v>
      </c>
      <c r="X440" t="s">
        <v>2625</v>
      </c>
      <c r="Y440" t="s">
        <v>2626</v>
      </c>
      <c r="Z440" t="s">
        <v>2627</v>
      </c>
      <c r="AA440" t="s">
        <v>2627</v>
      </c>
      <c r="AB440" t="s">
        <v>2628</v>
      </c>
      <c r="AC440" t="s">
        <v>2629</v>
      </c>
      <c r="AD440" t="s">
        <v>2630</v>
      </c>
      <c r="AE440" t="s">
        <v>2631</v>
      </c>
    </row>
    <row r="441" spans="1:31" x14ac:dyDescent="0.25">
      <c r="A441">
        <v>12.373900000000001</v>
      </c>
      <c r="B441">
        <v>13.023199999999999</v>
      </c>
      <c r="C441">
        <v>12.9085</v>
      </c>
      <c r="D441">
        <v>12.416</v>
      </c>
      <c r="E441" t="s">
        <v>27</v>
      </c>
      <c r="F441">
        <v>2</v>
      </c>
      <c r="I441" t="s">
        <v>28</v>
      </c>
      <c r="J441">
        <v>0.87083600000000005</v>
      </c>
      <c r="K441" s="1">
        <v>1.9404300000000001E-48</v>
      </c>
      <c r="L441">
        <v>191.01</v>
      </c>
      <c r="M441">
        <v>125.5</v>
      </c>
      <c r="N441">
        <v>191.01</v>
      </c>
      <c r="O441">
        <v>-0.40926000000000001</v>
      </c>
      <c r="P441">
        <v>7452900</v>
      </c>
      <c r="Q441">
        <v>586</v>
      </c>
      <c r="R441">
        <v>9.5447299999999995</v>
      </c>
      <c r="S441">
        <v>17.456099999999999</v>
      </c>
      <c r="T441">
        <v>12.6412</v>
      </c>
      <c r="U441">
        <v>12.7196</v>
      </c>
      <c r="V441">
        <v>4.7364899999999999</v>
      </c>
      <c r="W441">
        <v>50.721699999999998</v>
      </c>
      <c r="X441" t="s">
        <v>2632</v>
      </c>
      <c r="Y441" t="s">
        <v>2633</v>
      </c>
      <c r="Z441" t="s">
        <v>2634</v>
      </c>
      <c r="AA441" t="s">
        <v>2634</v>
      </c>
      <c r="AB441" t="s">
        <v>2635</v>
      </c>
      <c r="AC441" t="s">
        <v>2636</v>
      </c>
      <c r="AD441" t="s">
        <v>2637</v>
      </c>
      <c r="AE441" t="s">
        <v>2638</v>
      </c>
    </row>
    <row r="442" spans="1:31" x14ac:dyDescent="0.25">
      <c r="A442">
        <v>15.2454</v>
      </c>
      <c r="B442">
        <v>14.9651</v>
      </c>
      <c r="C442">
        <v>14.819699999999999</v>
      </c>
      <c r="D442">
        <v>14.847899999999999</v>
      </c>
      <c r="E442" t="s">
        <v>27</v>
      </c>
      <c r="F442">
        <v>3</v>
      </c>
      <c r="I442" t="s">
        <v>28</v>
      </c>
      <c r="J442">
        <v>0.93702700000000005</v>
      </c>
      <c r="K442">
        <v>3.5500999999999998E-2</v>
      </c>
      <c r="L442">
        <v>59.155000000000001</v>
      </c>
      <c r="M442">
        <v>12.996</v>
      </c>
      <c r="N442">
        <v>59.155000000000001</v>
      </c>
      <c r="O442">
        <v>-0.58709999999999996</v>
      </c>
      <c r="P442">
        <v>2202600</v>
      </c>
      <c r="Q442">
        <v>3362</v>
      </c>
      <c r="R442">
        <v>12.196899999999999</v>
      </c>
      <c r="S442">
        <v>17.811699999999998</v>
      </c>
      <c r="T442">
        <v>15.0326</v>
      </c>
      <c r="U442">
        <v>14.906499999999999</v>
      </c>
      <c r="V442">
        <v>2.9051900000000002</v>
      </c>
      <c r="W442">
        <v>59.8782</v>
      </c>
      <c r="X442" t="s">
        <v>2639</v>
      </c>
      <c r="Y442" t="s">
        <v>2640</v>
      </c>
      <c r="Z442" t="s">
        <v>2641</v>
      </c>
      <c r="AA442" t="s">
        <v>2642</v>
      </c>
      <c r="AB442" t="s">
        <v>2643</v>
      </c>
      <c r="AC442" t="s">
        <v>2644</v>
      </c>
      <c r="AD442" t="s">
        <v>2645</v>
      </c>
      <c r="AE442" t="s">
        <v>2646</v>
      </c>
    </row>
    <row r="443" spans="1:31" x14ac:dyDescent="0.25">
      <c r="A443">
        <v>13.9536</v>
      </c>
      <c r="B443">
        <v>13.0505</v>
      </c>
      <c r="C443">
        <v>13.440899999999999</v>
      </c>
      <c r="D443">
        <v>13.0412</v>
      </c>
      <c r="E443" t="s">
        <v>27</v>
      </c>
      <c r="F443">
        <v>2</v>
      </c>
      <c r="I443" t="s">
        <v>28</v>
      </c>
      <c r="J443">
        <v>0.88129100000000005</v>
      </c>
      <c r="K443" s="1">
        <v>1.15618E-169</v>
      </c>
      <c r="L443">
        <v>279.75</v>
      </c>
      <c r="M443">
        <v>231.22</v>
      </c>
      <c r="N443">
        <v>279.75</v>
      </c>
      <c r="O443">
        <v>-5.9008999999999999E-2</v>
      </c>
      <c r="P443">
        <v>9766200</v>
      </c>
      <c r="Q443">
        <v>4612</v>
      </c>
      <c r="R443">
        <v>11.0466</v>
      </c>
      <c r="S443">
        <v>18.247499999999999</v>
      </c>
      <c r="T443">
        <v>13.6972</v>
      </c>
      <c r="U443">
        <v>13.0458</v>
      </c>
      <c r="V443">
        <v>5.2016999999999998</v>
      </c>
      <c r="W443">
        <v>53.4861</v>
      </c>
      <c r="X443" t="s">
        <v>2639</v>
      </c>
      <c r="Y443" t="s">
        <v>2647</v>
      </c>
      <c r="Z443" t="s">
        <v>2641</v>
      </c>
      <c r="AA443" t="s">
        <v>2642</v>
      </c>
      <c r="AB443" t="s">
        <v>2643</v>
      </c>
      <c r="AC443" t="s">
        <v>2644</v>
      </c>
      <c r="AD443" t="s">
        <v>2648</v>
      </c>
      <c r="AE443" t="s">
        <v>2649</v>
      </c>
    </row>
    <row r="444" spans="1:31" x14ac:dyDescent="0.25">
      <c r="A444">
        <v>13.5143</v>
      </c>
      <c r="B444">
        <v>12.8634</v>
      </c>
      <c r="C444">
        <v>13.8759</v>
      </c>
      <c r="D444">
        <v>13.7958</v>
      </c>
      <c r="E444" t="s">
        <v>27</v>
      </c>
      <c r="F444">
        <v>3</v>
      </c>
      <c r="I444" t="s">
        <v>28</v>
      </c>
      <c r="J444">
        <v>1</v>
      </c>
      <c r="K444" s="1">
        <v>8.6529399999999999E-5</v>
      </c>
      <c r="L444">
        <v>94.01</v>
      </c>
      <c r="M444">
        <v>51.688000000000002</v>
      </c>
      <c r="N444">
        <v>94.01</v>
      </c>
      <c r="O444">
        <v>-7.9315999999999998E-2</v>
      </c>
      <c r="P444">
        <v>7103900</v>
      </c>
      <c r="Q444">
        <v>336</v>
      </c>
      <c r="R444" t="s">
        <v>45</v>
      </c>
      <c r="S444">
        <v>17.613700000000001</v>
      </c>
      <c r="T444">
        <v>13.6951</v>
      </c>
      <c r="U444">
        <v>13.329599999999999</v>
      </c>
      <c r="V444">
        <v>4.2840400000000001</v>
      </c>
      <c r="W444">
        <v>54.049599999999998</v>
      </c>
      <c r="X444" t="s">
        <v>2650</v>
      </c>
      <c r="Y444">
        <v>336</v>
      </c>
      <c r="Z444" t="s">
        <v>2650</v>
      </c>
      <c r="AA444" t="s">
        <v>2650</v>
      </c>
      <c r="AB444" t="s">
        <v>2651</v>
      </c>
      <c r="AC444" t="s">
        <v>2652</v>
      </c>
      <c r="AD444" t="s">
        <v>2653</v>
      </c>
      <c r="AE444" t="s">
        <v>2654</v>
      </c>
    </row>
    <row r="445" spans="1:31" x14ac:dyDescent="0.25">
      <c r="A445">
        <v>12.7378</v>
      </c>
      <c r="B445">
        <v>12.3893</v>
      </c>
      <c r="C445">
        <v>12.313599999999999</v>
      </c>
      <c r="D445">
        <v>12.3506</v>
      </c>
      <c r="E445" t="s">
        <v>27</v>
      </c>
      <c r="F445">
        <v>3</v>
      </c>
      <c r="I445" t="s">
        <v>28</v>
      </c>
      <c r="J445">
        <v>0.90493100000000004</v>
      </c>
      <c r="K445">
        <v>1.6029799999999999E-3</v>
      </c>
      <c r="L445">
        <v>87.831000000000003</v>
      </c>
      <c r="M445">
        <v>42.982999999999997</v>
      </c>
      <c r="N445">
        <v>87.831000000000003</v>
      </c>
      <c r="O445">
        <v>-0.13259000000000001</v>
      </c>
      <c r="P445">
        <v>1190800</v>
      </c>
      <c r="Q445">
        <v>246</v>
      </c>
      <c r="R445" t="s">
        <v>45</v>
      </c>
      <c r="S445">
        <v>17.462800000000001</v>
      </c>
      <c r="T445">
        <v>12.525700000000001</v>
      </c>
      <c r="U445">
        <v>12.369899999999999</v>
      </c>
      <c r="V445">
        <v>5.0929099999999998</v>
      </c>
      <c r="W445">
        <v>49.791200000000003</v>
      </c>
      <c r="X445" t="s">
        <v>2655</v>
      </c>
      <c r="Y445" t="s">
        <v>2656</v>
      </c>
      <c r="Z445" t="s">
        <v>2650</v>
      </c>
      <c r="AA445" t="s">
        <v>2650</v>
      </c>
      <c r="AB445" t="s">
        <v>2651</v>
      </c>
      <c r="AC445" t="s">
        <v>2652</v>
      </c>
      <c r="AD445" t="s">
        <v>2657</v>
      </c>
      <c r="AE445" t="s">
        <v>2658</v>
      </c>
    </row>
    <row r="446" spans="1:31" x14ac:dyDescent="0.25">
      <c r="A446">
        <v>13.077500000000001</v>
      </c>
      <c r="B446">
        <v>12.7425</v>
      </c>
      <c r="C446">
        <v>12.6739</v>
      </c>
      <c r="D446">
        <v>12.733700000000001</v>
      </c>
      <c r="E446" t="s">
        <v>27</v>
      </c>
      <c r="F446">
        <v>2</v>
      </c>
      <c r="I446" t="s">
        <v>28</v>
      </c>
      <c r="J446">
        <v>0.99997599999999998</v>
      </c>
      <c r="K446">
        <v>1.31472E-2</v>
      </c>
      <c r="L446">
        <v>70.977000000000004</v>
      </c>
      <c r="M446">
        <v>37.110999999999997</v>
      </c>
      <c r="N446">
        <v>70.977000000000004</v>
      </c>
      <c r="O446">
        <v>-0.54224000000000006</v>
      </c>
      <c r="P446">
        <v>4817500</v>
      </c>
      <c r="Q446">
        <v>131</v>
      </c>
      <c r="R446">
        <v>10.4718</v>
      </c>
      <c r="S446">
        <v>17.357399999999998</v>
      </c>
      <c r="T446">
        <v>12.8757</v>
      </c>
      <c r="U446">
        <v>12.738099999999999</v>
      </c>
      <c r="V446">
        <v>4.6193400000000002</v>
      </c>
      <c r="W446">
        <v>51.227600000000002</v>
      </c>
      <c r="X446" t="s">
        <v>2659</v>
      </c>
      <c r="Y446">
        <v>131</v>
      </c>
      <c r="Z446" t="s">
        <v>2659</v>
      </c>
      <c r="AA446" t="s">
        <v>2659</v>
      </c>
      <c r="AB446" t="s">
        <v>2660</v>
      </c>
      <c r="AC446" t="s">
        <v>2661</v>
      </c>
      <c r="AD446" t="s">
        <v>2662</v>
      </c>
      <c r="AE446" t="s">
        <v>2663</v>
      </c>
    </row>
    <row r="447" spans="1:31" hidden="1" x14ac:dyDescent="0.25">
      <c r="A447">
        <v>13.4383</v>
      </c>
      <c r="B447">
        <v>12.0198</v>
      </c>
      <c r="C447">
        <v>12.760300000000001</v>
      </c>
      <c r="D447">
        <v>12.0625</v>
      </c>
      <c r="E447" t="s">
        <v>27</v>
      </c>
      <c r="F447">
        <v>3</v>
      </c>
      <c r="I447" t="s">
        <v>28</v>
      </c>
      <c r="J447">
        <v>0.99769099999999999</v>
      </c>
      <c r="K447" s="1">
        <v>1.44605E-5</v>
      </c>
      <c r="L447">
        <v>95.307000000000002</v>
      </c>
      <c r="M447">
        <v>59.051000000000002</v>
      </c>
      <c r="N447">
        <v>95.307000000000002</v>
      </c>
      <c r="O447">
        <v>0.54661000000000004</v>
      </c>
      <c r="P447">
        <v>42140000</v>
      </c>
      <c r="Q447">
        <v>55</v>
      </c>
      <c r="R447">
        <v>13.2462</v>
      </c>
      <c r="S447">
        <v>20.557600000000001</v>
      </c>
      <c r="T447">
        <v>13.099299999999999</v>
      </c>
      <c r="U447">
        <v>12.0412</v>
      </c>
      <c r="V447">
        <v>8.5164299999999997</v>
      </c>
      <c r="W447">
        <v>50.280900000000003</v>
      </c>
      <c r="X447" t="s">
        <v>2659</v>
      </c>
      <c r="Y447">
        <v>55</v>
      </c>
      <c r="Z447" t="s">
        <v>2659</v>
      </c>
      <c r="AA447" t="s">
        <v>2659</v>
      </c>
      <c r="AB447" t="s">
        <v>2660</v>
      </c>
      <c r="AC447" t="s">
        <v>2661</v>
      </c>
      <c r="AD447" t="s">
        <v>2664</v>
      </c>
      <c r="AE447" t="s">
        <v>2665</v>
      </c>
    </row>
    <row r="448" spans="1:31" x14ac:dyDescent="0.25">
      <c r="A448">
        <v>13.679399999999999</v>
      </c>
      <c r="B448">
        <v>12.4802</v>
      </c>
      <c r="C448">
        <v>13.1981</v>
      </c>
      <c r="D448">
        <v>13.058199999999999</v>
      </c>
      <c r="E448" t="s">
        <v>27</v>
      </c>
      <c r="F448">
        <v>3</v>
      </c>
      <c r="I448" t="s">
        <v>28</v>
      </c>
      <c r="J448">
        <v>0.942442</v>
      </c>
      <c r="K448" s="1">
        <v>3.6703100000000001E-6</v>
      </c>
      <c r="L448">
        <v>122.1</v>
      </c>
      <c r="M448">
        <v>78.787999999999997</v>
      </c>
      <c r="N448">
        <v>122.1</v>
      </c>
      <c r="O448">
        <v>-0.19109000000000001</v>
      </c>
      <c r="P448">
        <v>2760600</v>
      </c>
      <c r="Q448">
        <v>200</v>
      </c>
      <c r="R448" t="s">
        <v>45</v>
      </c>
      <c r="S448">
        <v>17.586400000000001</v>
      </c>
      <c r="T448">
        <v>13.438700000000001</v>
      </c>
      <c r="U448">
        <v>12.7692</v>
      </c>
      <c r="V448">
        <v>4.8171799999999996</v>
      </c>
      <c r="W448">
        <v>52.415900000000001</v>
      </c>
      <c r="X448" t="s">
        <v>2666</v>
      </c>
      <c r="Y448" t="s">
        <v>2667</v>
      </c>
      <c r="Z448" t="s">
        <v>2668</v>
      </c>
      <c r="AA448" t="s">
        <v>2668</v>
      </c>
      <c r="AB448" t="s">
        <v>2669</v>
      </c>
      <c r="AC448" t="s">
        <v>2670</v>
      </c>
      <c r="AD448" t="s">
        <v>2671</v>
      </c>
      <c r="AE448" t="s">
        <v>2672</v>
      </c>
    </row>
    <row r="449" spans="1:31" x14ac:dyDescent="0.25">
      <c r="A449">
        <v>15.2844</v>
      </c>
      <c r="B449">
        <v>15.689</v>
      </c>
      <c r="C449">
        <v>14.9747</v>
      </c>
      <c r="D449">
        <v>15.342499999999999</v>
      </c>
      <c r="E449" t="s">
        <v>27</v>
      </c>
      <c r="F449">
        <v>2</v>
      </c>
      <c r="I449" t="s">
        <v>28</v>
      </c>
      <c r="J449">
        <v>1</v>
      </c>
      <c r="K449" s="1">
        <v>3.7734100000000001E-9</v>
      </c>
      <c r="L449">
        <v>142.36000000000001</v>
      </c>
      <c r="M449">
        <v>98.052000000000007</v>
      </c>
      <c r="N449">
        <v>142.36000000000001</v>
      </c>
      <c r="O449">
        <v>1.022</v>
      </c>
      <c r="P449">
        <v>22275000</v>
      </c>
      <c r="Q449">
        <v>339</v>
      </c>
      <c r="R449">
        <v>13.1411</v>
      </c>
      <c r="S449">
        <v>20.866</v>
      </c>
      <c r="T449">
        <v>15.1296</v>
      </c>
      <c r="U449">
        <v>15.515700000000001</v>
      </c>
      <c r="V449">
        <v>5.3502999999999998</v>
      </c>
      <c r="W449">
        <v>61.290599999999998</v>
      </c>
      <c r="X449" t="s">
        <v>2673</v>
      </c>
      <c r="Y449" t="s">
        <v>2674</v>
      </c>
      <c r="Z449" t="s">
        <v>2675</v>
      </c>
      <c r="AA449" t="s">
        <v>2675</v>
      </c>
      <c r="AB449" t="s">
        <v>2676</v>
      </c>
      <c r="AC449" t="s">
        <v>2677</v>
      </c>
      <c r="AD449" t="s">
        <v>2678</v>
      </c>
      <c r="AE449" t="s">
        <v>2679</v>
      </c>
    </row>
    <row r="450" spans="1:31" x14ac:dyDescent="0.25">
      <c r="A450">
        <v>13.7964</v>
      </c>
      <c r="B450">
        <v>12.889200000000001</v>
      </c>
      <c r="C450">
        <v>12.7705</v>
      </c>
      <c r="D450">
        <v>12.9367</v>
      </c>
      <c r="E450" t="s">
        <v>27</v>
      </c>
      <c r="F450">
        <v>3</v>
      </c>
      <c r="I450" t="s">
        <v>28</v>
      </c>
      <c r="J450">
        <v>1</v>
      </c>
      <c r="K450" s="1">
        <v>1.5780200000000001E-6</v>
      </c>
      <c r="L450">
        <v>135.43</v>
      </c>
      <c r="M450">
        <v>94.144999999999996</v>
      </c>
      <c r="N450">
        <v>135.43</v>
      </c>
      <c r="O450">
        <v>0.83757000000000004</v>
      </c>
      <c r="P450">
        <v>2206600</v>
      </c>
      <c r="Q450">
        <v>463</v>
      </c>
      <c r="R450">
        <v>12.157500000000001</v>
      </c>
      <c r="S450">
        <v>18.79</v>
      </c>
      <c r="T450">
        <v>13.2835</v>
      </c>
      <c r="U450">
        <v>12.913</v>
      </c>
      <c r="V450">
        <v>5.87704</v>
      </c>
      <c r="W450">
        <v>52.392899999999997</v>
      </c>
      <c r="X450" t="s">
        <v>2680</v>
      </c>
      <c r="Y450" t="s">
        <v>2681</v>
      </c>
      <c r="Z450" t="s">
        <v>2682</v>
      </c>
      <c r="AA450" t="s">
        <v>2682</v>
      </c>
      <c r="AB450" t="s">
        <v>2683</v>
      </c>
      <c r="AC450" t="s">
        <v>2684</v>
      </c>
      <c r="AD450" t="s">
        <v>2685</v>
      </c>
      <c r="AE450" t="s">
        <v>2686</v>
      </c>
    </row>
    <row r="451" spans="1:31" x14ac:dyDescent="0.25">
      <c r="A451">
        <v>14.808999999999999</v>
      </c>
      <c r="B451">
        <v>14.794499999999999</v>
      </c>
      <c r="C451">
        <v>14.570600000000001</v>
      </c>
      <c r="D451">
        <v>14.5367</v>
      </c>
      <c r="E451" t="s">
        <v>27</v>
      </c>
      <c r="F451">
        <v>3</v>
      </c>
      <c r="I451" t="s">
        <v>28</v>
      </c>
      <c r="J451">
        <v>1</v>
      </c>
      <c r="K451">
        <v>7.2314199999999997E-4</v>
      </c>
      <c r="L451">
        <v>93.180999999999997</v>
      </c>
      <c r="M451">
        <v>60.886000000000003</v>
      </c>
      <c r="N451">
        <v>93.180999999999997</v>
      </c>
      <c r="O451">
        <v>-0.22306999999999999</v>
      </c>
      <c r="P451">
        <v>2490800</v>
      </c>
      <c r="Q451">
        <v>705</v>
      </c>
      <c r="R451">
        <v>7.80349</v>
      </c>
      <c r="S451">
        <v>18.2379</v>
      </c>
      <c r="T451">
        <v>14.6898</v>
      </c>
      <c r="U451">
        <v>14.6656</v>
      </c>
      <c r="V451">
        <v>3.5722999999999998</v>
      </c>
      <c r="W451">
        <v>58.710700000000003</v>
      </c>
      <c r="X451" t="s">
        <v>2687</v>
      </c>
      <c r="Y451" t="s">
        <v>2688</v>
      </c>
      <c r="Z451" t="s">
        <v>2689</v>
      </c>
      <c r="AA451" t="s">
        <v>2689</v>
      </c>
      <c r="AB451" t="s">
        <v>2690</v>
      </c>
      <c r="AC451" t="s">
        <v>2691</v>
      </c>
      <c r="AD451" t="s">
        <v>2692</v>
      </c>
      <c r="AE451" t="s">
        <v>2693</v>
      </c>
    </row>
    <row r="452" spans="1:31" x14ac:dyDescent="0.25">
      <c r="A452">
        <v>12.269500000000001</v>
      </c>
      <c r="B452">
        <v>11.343999999999999</v>
      </c>
      <c r="C452">
        <v>11.4321</v>
      </c>
      <c r="D452">
        <v>12.297000000000001</v>
      </c>
      <c r="E452" t="s">
        <v>27</v>
      </c>
      <c r="F452">
        <v>3</v>
      </c>
      <c r="I452" t="s">
        <v>28</v>
      </c>
      <c r="J452">
        <v>0.986931</v>
      </c>
      <c r="K452">
        <v>1.39582E-2</v>
      </c>
      <c r="L452">
        <v>55.588999999999999</v>
      </c>
      <c r="M452">
        <v>16.082000000000001</v>
      </c>
      <c r="N452">
        <v>55.588999999999999</v>
      </c>
      <c r="O452">
        <v>0.47084999999999999</v>
      </c>
      <c r="P452">
        <v>1785900</v>
      </c>
      <c r="Q452">
        <v>566</v>
      </c>
      <c r="R452" t="s">
        <v>45</v>
      </c>
      <c r="S452">
        <v>16.071400000000001</v>
      </c>
      <c r="T452">
        <v>11.8508</v>
      </c>
      <c r="U452">
        <v>11.820499999999999</v>
      </c>
      <c r="V452">
        <v>4.2509100000000002</v>
      </c>
      <c r="W452">
        <v>47.342599999999997</v>
      </c>
      <c r="X452" t="s">
        <v>2694</v>
      </c>
      <c r="Y452">
        <v>566</v>
      </c>
      <c r="Z452" t="s">
        <v>2694</v>
      </c>
      <c r="AA452" t="s">
        <v>2694</v>
      </c>
      <c r="AB452" t="s">
        <v>2695</v>
      </c>
      <c r="AC452" t="s">
        <v>2696</v>
      </c>
      <c r="AD452" t="s">
        <v>2697</v>
      </c>
      <c r="AE452" t="s">
        <v>2698</v>
      </c>
    </row>
    <row r="453" spans="1:31" hidden="1" x14ac:dyDescent="0.25">
      <c r="A453">
        <v>12.4214</v>
      </c>
      <c r="B453">
        <v>11.015700000000001</v>
      </c>
      <c r="C453">
        <v>10.971500000000001</v>
      </c>
      <c r="D453">
        <v>10.9293</v>
      </c>
      <c r="E453" t="s">
        <v>27</v>
      </c>
      <c r="F453">
        <v>3</v>
      </c>
      <c r="I453" t="s">
        <v>28</v>
      </c>
      <c r="J453">
        <v>0.76134400000000002</v>
      </c>
      <c r="K453" s="1">
        <v>9.8780799999999989E-7</v>
      </c>
      <c r="L453">
        <v>98.266999999999996</v>
      </c>
      <c r="M453">
        <v>70.088999999999999</v>
      </c>
      <c r="N453">
        <v>98.266999999999996</v>
      </c>
      <c r="O453">
        <v>0.18583</v>
      </c>
      <c r="P453">
        <v>5468700</v>
      </c>
      <c r="Q453">
        <v>232</v>
      </c>
      <c r="R453">
        <v>10.9421</v>
      </c>
      <c r="S453">
        <v>17.7408</v>
      </c>
      <c r="T453">
        <v>11.6965</v>
      </c>
      <c r="U453">
        <v>10.9725</v>
      </c>
      <c r="V453">
        <v>6.7682900000000004</v>
      </c>
      <c r="W453">
        <v>45.337899999999998</v>
      </c>
      <c r="X453" t="s">
        <v>2699</v>
      </c>
      <c r="Y453" t="s">
        <v>2700</v>
      </c>
      <c r="Z453" t="s">
        <v>2701</v>
      </c>
      <c r="AA453" t="s">
        <v>2701</v>
      </c>
      <c r="AB453" t="s">
        <v>2702</v>
      </c>
      <c r="AC453" t="s">
        <v>2703</v>
      </c>
      <c r="AD453" t="s">
        <v>2704</v>
      </c>
      <c r="AE453" t="s">
        <v>2705</v>
      </c>
    </row>
    <row r="454" spans="1:31" x14ac:dyDescent="0.25">
      <c r="A454">
        <v>14.033300000000001</v>
      </c>
      <c r="B454">
        <v>14.147</v>
      </c>
      <c r="C454">
        <v>13.726900000000001</v>
      </c>
      <c r="D454">
        <v>14.0008</v>
      </c>
      <c r="E454" t="s">
        <v>27</v>
      </c>
      <c r="F454">
        <v>3</v>
      </c>
      <c r="I454" t="s">
        <v>28</v>
      </c>
      <c r="J454">
        <v>0.99999700000000002</v>
      </c>
      <c r="K454">
        <v>5.6337800000000001E-4</v>
      </c>
      <c r="L454">
        <v>105.65</v>
      </c>
      <c r="M454">
        <v>50.390999999999998</v>
      </c>
      <c r="N454">
        <v>105.65</v>
      </c>
      <c r="O454">
        <v>0.64793000000000001</v>
      </c>
      <c r="P454">
        <v>3694300</v>
      </c>
      <c r="Q454">
        <v>436</v>
      </c>
      <c r="R454">
        <v>9.5913400000000006</v>
      </c>
      <c r="S454">
        <v>18.2728</v>
      </c>
      <c r="T454">
        <v>13.880100000000001</v>
      </c>
      <c r="U454">
        <v>14.0739</v>
      </c>
      <c r="V454">
        <v>4.1988399999999997</v>
      </c>
      <c r="W454">
        <v>55.908000000000001</v>
      </c>
      <c r="X454" t="s">
        <v>2706</v>
      </c>
      <c r="Y454" t="s">
        <v>2707</v>
      </c>
      <c r="Z454" t="s">
        <v>2708</v>
      </c>
      <c r="AA454" t="s">
        <v>2708</v>
      </c>
      <c r="AB454" t="s">
        <v>2709</v>
      </c>
      <c r="AC454" t="s">
        <v>2710</v>
      </c>
      <c r="AD454" t="s">
        <v>2711</v>
      </c>
      <c r="AE454" t="s">
        <v>2712</v>
      </c>
    </row>
    <row r="455" spans="1:31" x14ac:dyDescent="0.25">
      <c r="A455">
        <v>13.936500000000001</v>
      </c>
      <c r="B455">
        <v>13.626099999999999</v>
      </c>
      <c r="C455">
        <v>14.0059</v>
      </c>
      <c r="D455">
        <v>13.790800000000001</v>
      </c>
      <c r="E455" t="s">
        <v>27</v>
      </c>
      <c r="F455">
        <v>3</v>
      </c>
      <c r="I455" t="s">
        <v>28</v>
      </c>
      <c r="J455">
        <v>0.99002400000000002</v>
      </c>
      <c r="K455">
        <v>2.8966499999999999E-2</v>
      </c>
      <c r="L455">
        <v>65.694999999999993</v>
      </c>
      <c r="M455">
        <v>12.098000000000001</v>
      </c>
      <c r="N455">
        <v>65.694999999999993</v>
      </c>
      <c r="O455">
        <v>-3.1970999999999999E-2</v>
      </c>
      <c r="P455">
        <v>4160000</v>
      </c>
      <c r="Q455">
        <v>474</v>
      </c>
      <c r="R455">
        <v>9.8893500000000003</v>
      </c>
      <c r="S455">
        <v>17.5687</v>
      </c>
      <c r="T455">
        <v>13.9712</v>
      </c>
      <c r="U455">
        <v>13.708399999999999</v>
      </c>
      <c r="V455">
        <v>3.8603399999999999</v>
      </c>
      <c r="W455">
        <v>55.359099999999998</v>
      </c>
      <c r="X455" t="s">
        <v>2713</v>
      </c>
      <c r="Y455" t="s">
        <v>2714</v>
      </c>
      <c r="Z455" t="s">
        <v>2715</v>
      </c>
      <c r="AA455" t="s">
        <v>2715</v>
      </c>
      <c r="AB455" t="s">
        <v>2716</v>
      </c>
      <c r="AC455" t="s">
        <v>2717</v>
      </c>
      <c r="AD455" t="s">
        <v>2718</v>
      </c>
      <c r="AE455" t="s">
        <v>2719</v>
      </c>
    </row>
    <row r="456" spans="1:31" hidden="1" x14ac:dyDescent="0.25">
      <c r="A456">
        <v>12.5108</v>
      </c>
      <c r="B456">
        <v>11.016999999999999</v>
      </c>
      <c r="C456">
        <v>11.911799999999999</v>
      </c>
      <c r="D456">
        <v>11.403700000000001</v>
      </c>
      <c r="E456" t="s">
        <v>27</v>
      </c>
      <c r="F456">
        <v>2</v>
      </c>
      <c r="I456" t="s">
        <v>28</v>
      </c>
      <c r="J456">
        <v>0.90025200000000005</v>
      </c>
      <c r="K456" s="1">
        <v>3.3394600000000001E-6</v>
      </c>
      <c r="L456">
        <v>120.59</v>
      </c>
      <c r="M456">
        <v>79.998999999999995</v>
      </c>
      <c r="N456">
        <v>120.59</v>
      </c>
      <c r="O456">
        <v>-0.80442000000000002</v>
      </c>
      <c r="P456">
        <v>3028700</v>
      </c>
      <c r="Q456">
        <v>1662</v>
      </c>
      <c r="R456" t="s">
        <v>45</v>
      </c>
      <c r="S456">
        <v>17.897400000000001</v>
      </c>
      <c r="T456">
        <v>12.2113</v>
      </c>
      <c r="U456">
        <v>11.2103</v>
      </c>
      <c r="V456">
        <v>6.6870700000000003</v>
      </c>
      <c r="W456">
        <v>46.843299999999999</v>
      </c>
      <c r="X456" t="s">
        <v>2720</v>
      </c>
      <c r="Y456" t="s">
        <v>2721</v>
      </c>
      <c r="Z456" t="s">
        <v>2722</v>
      </c>
      <c r="AA456" t="s">
        <v>2722</v>
      </c>
      <c r="AB456" t="s">
        <v>2723</v>
      </c>
      <c r="AC456" t="s">
        <v>2724</v>
      </c>
      <c r="AD456" t="s">
        <v>2725</v>
      </c>
      <c r="AE456" t="s">
        <v>2726</v>
      </c>
    </row>
    <row r="457" spans="1:31" x14ac:dyDescent="0.25">
      <c r="A457">
        <v>13.001099999999999</v>
      </c>
      <c r="B457">
        <v>10.843400000000001</v>
      </c>
      <c r="C457">
        <v>12.4407</v>
      </c>
      <c r="D457">
        <v>13.054</v>
      </c>
      <c r="E457" t="s">
        <v>27</v>
      </c>
      <c r="F457">
        <v>3</v>
      </c>
      <c r="I457" t="s">
        <v>28</v>
      </c>
      <c r="J457">
        <v>0.99999899999999997</v>
      </c>
      <c r="K457" s="1">
        <v>1.2294400000000001E-19</v>
      </c>
      <c r="L457">
        <v>155.91999999999999</v>
      </c>
      <c r="M457">
        <v>109.32</v>
      </c>
      <c r="N457">
        <v>155.91999999999999</v>
      </c>
      <c r="O457">
        <v>0.16081999999999999</v>
      </c>
      <c r="P457">
        <v>4409100</v>
      </c>
      <c r="Q457">
        <v>2708</v>
      </c>
      <c r="R457" t="s">
        <v>45</v>
      </c>
      <c r="S457">
        <v>17.955400000000001</v>
      </c>
      <c r="T457">
        <v>12.7209</v>
      </c>
      <c r="U457">
        <v>11.948700000000001</v>
      </c>
      <c r="V457">
        <v>6.0066899999999999</v>
      </c>
      <c r="W457">
        <v>49.339199999999998</v>
      </c>
      <c r="X457" t="s">
        <v>2727</v>
      </c>
      <c r="Y457" t="s">
        <v>2728</v>
      </c>
      <c r="Z457" t="s">
        <v>2729</v>
      </c>
      <c r="AA457" t="s">
        <v>2729</v>
      </c>
      <c r="AB457" t="s">
        <v>2730</v>
      </c>
      <c r="AC457" t="s">
        <v>2731</v>
      </c>
      <c r="AD457" t="s">
        <v>2732</v>
      </c>
      <c r="AE457" t="s">
        <v>2733</v>
      </c>
    </row>
    <row r="458" spans="1:31" x14ac:dyDescent="0.25">
      <c r="A458">
        <v>13.3078</v>
      </c>
      <c r="B458">
        <v>12.502700000000001</v>
      </c>
      <c r="C458">
        <v>11.405200000000001</v>
      </c>
      <c r="D458">
        <v>12.4222</v>
      </c>
      <c r="E458" t="s">
        <v>27</v>
      </c>
      <c r="F458">
        <v>3</v>
      </c>
      <c r="I458" t="s">
        <v>28</v>
      </c>
      <c r="J458">
        <v>0.99914800000000004</v>
      </c>
      <c r="K458" s="1">
        <v>2.6588200000000001E-9</v>
      </c>
      <c r="L458">
        <v>130.63999999999999</v>
      </c>
      <c r="M458">
        <v>75.239000000000004</v>
      </c>
      <c r="N458">
        <v>107.62</v>
      </c>
      <c r="O458">
        <v>0.23959</v>
      </c>
      <c r="P458">
        <v>2952900</v>
      </c>
      <c r="Q458">
        <v>895</v>
      </c>
      <c r="R458" t="s">
        <v>45</v>
      </c>
      <c r="S458">
        <v>17.838999999999999</v>
      </c>
      <c r="T458">
        <v>12.3565</v>
      </c>
      <c r="U458">
        <v>12.4625</v>
      </c>
      <c r="V458">
        <v>5.3765000000000001</v>
      </c>
      <c r="W458">
        <v>49.637999999999998</v>
      </c>
      <c r="X458" t="s">
        <v>2734</v>
      </c>
      <c r="Y458" t="s">
        <v>2735</v>
      </c>
      <c r="Z458" t="s">
        <v>2736</v>
      </c>
      <c r="AA458" t="s">
        <v>2736</v>
      </c>
      <c r="AB458" t="s">
        <v>2737</v>
      </c>
      <c r="AC458" t="s">
        <v>2738</v>
      </c>
      <c r="AD458" t="s">
        <v>2739</v>
      </c>
      <c r="AE458" t="s">
        <v>2740</v>
      </c>
    </row>
    <row r="459" spans="1:31" x14ac:dyDescent="0.25">
      <c r="A459">
        <v>13.698399999999999</v>
      </c>
      <c r="B459">
        <v>13.239100000000001</v>
      </c>
      <c r="C459">
        <v>13.5702</v>
      </c>
      <c r="D459">
        <v>13.619400000000001</v>
      </c>
      <c r="E459" t="s">
        <v>27</v>
      </c>
      <c r="F459">
        <v>4</v>
      </c>
      <c r="I459" t="s">
        <v>28</v>
      </c>
      <c r="J459">
        <v>1</v>
      </c>
      <c r="K459">
        <v>2.9222100000000001E-2</v>
      </c>
      <c r="L459">
        <v>53.037999999999997</v>
      </c>
      <c r="M459">
        <v>28.145</v>
      </c>
      <c r="N459">
        <v>53.037999999999997</v>
      </c>
      <c r="O459">
        <v>-9.2969999999999997E-2</v>
      </c>
      <c r="P459">
        <v>3796800</v>
      </c>
      <c r="Q459">
        <v>33</v>
      </c>
      <c r="R459">
        <v>9.8993099999999998</v>
      </c>
      <c r="S459">
        <v>18.230699999999999</v>
      </c>
      <c r="T459">
        <v>13.6343</v>
      </c>
      <c r="U459">
        <v>13.4293</v>
      </c>
      <c r="V459">
        <v>4.8014799999999997</v>
      </c>
      <c r="W459">
        <v>54.127099999999999</v>
      </c>
      <c r="X459" t="s">
        <v>2741</v>
      </c>
      <c r="Y459" t="s">
        <v>2742</v>
      </c>
      <c r="Z459" t="s">
        <v>2743</v>
      </c>
      <c r="AA459" t="s">
        <v>2743</v>
      </c>
      <c r="AB459" t="s">
        <v>2744</v>
      </c>
      <c r="AC459" t="s">
        <v>2745</v>
      </c>
      <c r="AD459" t="s">
        <v>2746</v>
      </c>
      <c r="AE459" t="s">
        <v>2747</v>
      </c>
    </row>
    <row r="460" spans="1:31" x14ac:dyDescent="0.25">
      <c r="A460">
        <v>15.0396</v>
      </c>
      <c r="B460">
        <v>13.533300000000001</v>
      </c>
      <c r="C460">
        <v>13.8864</v>
      </c>
      <c r="D460">
        <v>14.071899999999999</v>
      </c>
      <c r="E460" t="s">
        <v>27</v>
      </c>
      <c r="F460">
        <v>3</v>
      </c>
      <c r="I460" t="s">
        <v>28</v>
      </c>
      <c r="J460">
        <v>1</v>
      </c>
      <c r="K460" s="1">
        <v>1.00473E-21</v>
      </c>
      <c r="L460">
        <v>163.71</v>
      </c>
      <c r="M460">
        <v>123.97</v>
      </c>
      <c r="N460">
        <v>163.71</v>
      </c>
      <c r="O460">
        <v>2.3747000000000001E-2</v>
      </c>
      <c r="P460">
        <v>18066000</v>
      </c>
      <c r="Q460">
        <v>110</v>
      </c>
      <c r="R460">
        <v>8.8363300000000002</v>
      </c>
      <c r="S460">
        <v>18.707000000000001</v>
      </c>
      <c r="T460">
        <v>14.462999999999999</v>
      </c>
      <c r="U460">
        <v>13.8026</v>
      </c>
      <c r="V460">
        <v>4.9043799999999997</v>
      </c>
      <c r="W460">
        <v>56.531199999999998</v>
      </c>
      <c r="X460" t="s">
        <v>2748</v>
      </c>
      <c r="Y460">
        <v>110</v>
      </c>
      <c r="Z460" t="s">
        <v>2748</v>
      </c>
      <c r="AA460" t="s">
        <v>2748</v>
      </c>
      <c r="AB460" t="s">
        <v>2749</v>
      </c>
      <c r="AC460" t="s">
        <v>2750</v>
      </c>
      <c r="AD460" t="s">
        <v>2751</v>
      </c>
      <c r="AE460" t="s">
        <v>2752</v>
      </c>
    </row>
    <row r="461" spans="1:31" hidden="1" x14ac:dyDescent="0.25">
      <c r="A461">
        <v>13.368600000000001</v>
      </c>
      <c r="B461">
        <v>11.4054</v>
      </c>
      <c r="C461">
        <v>12.144500000000001</v>
      </c>
      <c r="D461">
        <v>12.644399999999999</v>
      </c>
      <c r="E461" t="s">
        <v>27</v>
      </c>
      <c r="F461">
        <v>3</v>
      </c>
      <c r="I461" t="s">
        <v>28</v>
      </c>
      <c r="J461">
        <v>1</v>
      </c>
      <c r="K461">
        <v>1.0907E-3</v>
      </c>
      <c r="L461">
        <v>76.585999999999999</v>
      </c>
      <c r="M461">
        <v>25.393000000000001</v>
      </c>
      <c r="N461">
        <v>76.378</v>
      </c>
      <c r="O461">
        <v>-3.9386999999999998E-2</v>
      </c>
      <c r="P461">
        <v>23943000</v>
      </c>
      <c r="Q461">
        <v>802</v>
      </c>
      <c r="R461">
        <v>13.550599999999999</v>
      </c>
      <c r="S461">
        <v>20.798100000000002</v>
      </c>
      <c r="T461">
        <v>12.756600000000001</v>
      </c>
      <c r="U461">
        <v>12.024900000000001</v>
      </c>
      <c r="V461">
        <v>8.7732600000000005</v>
      </c>
      <c r="W461">
        <v>49.562899999999999</v>
      </c>
      <c r="X461" t="s">
        <v>2753</v>
      </c>
      <c r="Y461" t="s">
        <v>2754</v>
      </c>
      <c r="Z461" t="s">
        <v>2755</v>
      </c>
      <c r="AA461" t="s">
        <v>2755</v>
      </c>
      <c r="AB461" t="s">
        <v>2756</v>
      </c>
      <c r="AC461" t="s">
        <v>2757</v>
      </c>
      <c r="AD461" t="s">
        <v>2758</v>
      </c>
      <c r="AE461" t="s">
        <v>2759</v>
      </c>
    </row>
    <row r="462" spans="1:31" hidden="1" x14ac:dyDescent="0.25">
      <c r="A462">
        <v>13.0846</v>
      </c>
      <c r="B462">
        <v>11.1243</v>
      </c>
      <c r="C462">
        <v>12.6699</v>
      </c>
      <c r="D462">
        <v>10.6189</v>
      </c>
      <c r="E462" t="s">
        <v>27</v>
      </c>
      <c r="F462">
        <v>3</v>
      </c>
      <c r="I462" t="s">
        <v>28</v>
      </c>
      <c r="J462">
        <v>0.992367</v>
      </c>
      <c r="K462" s="1">
        <v>1.4074799999999999E-13</v>
      </c>
      <c r="L462">
        <v>141.1</v>
      </c>
      <c r="M462">
        <v>67.292000000000002</v>
      </c>
      <c r="N462">
        <v>141.1</v>
      </c>
      <c r="O462">
        <v>-7.1897000000000003E-2</v>
      </c>
      <c r="P462">
        <v>26376000</v>
      </c>
      <c r="Q462">
        <v>855</v>
      </c>
      <c r="R462">
        <v>11.502700000000001</v>
      </c>
      <c r="S462">
        <v>18.831199999999999</v>
      </c>
      <c r="T462">
        <v>12.8772</v>
      </c>
      <c r="U462">
        <v>10.871600000000001</v>
      </c>
      <c r="V462">
        <v>7.9596099999999996</v>
      </c>
      <c r="W462">
        <v>47.497700000000002</v>
      </c>
      <c r="X462" t="s">
        <v>2753</v>
      </c>
      <c r="Y462" t="s">
        <v>2760</v>
      </c>
      <c r="Z462" t="s">
        <v>2755</v>
      </c>
      <c r="AA462" t="s">
        <v>2755</v>
      </c>
      <c r="AB462" t="s">
        <v>2756</v>
      </c>
      <c r="AC462" t="s">
        <v>2757</v>
      </c>
      <c r="AD462" t="s">
        <v>2761</v>
      </c>
      <c r="AE462" t="s">
        <v>2762</v>
      </c>
    </row>
    <row r="463" spans="1:31" hidden="1" x14ac:dyDescent="0.25">
      <c r="A463">
        <v>13.0276</v>
      </c>
      <c r="B463">
        <v>11.2461</v>
      </c>
      <c r="C463">
        <v>10.925599999999999</v>
      </c>
      <c r="D463">
        <v>12.287100000000001</v>
      </c>
      <c r="E463" t="s">
        <v>27</v>
      </c>
      <c r="F463">
        <v>3</v>
      </c>
      <c r="I463" t="s">
        <v>28</v>
      </c>
      <c r="J463">
        <v>1</v>
      </c>
      <c r="K463">
        <v>1.14249E-4</v>
      </c>
      <c r="L463">
        <v>93.370999999999995</v>
      </c>
      <c r="M463">
        <v>49.61</v>
      </c>
      <c r="N463">
        <v>91.766999999999996</v>
      </c>
      <c r="O463">
        <v>0.34214</v>
      </c>
      <c r="P463">
        <v>18595000</v>
      </c>
      <c r="Q463">
        <v>780</v>
      </c>
      <c r="R463">
        <v>10.4747</v>
      </c>
      <c r="S463">
        <v>18.4222</v>
      </c>
      <c r="T463">
        <v>11.976599999999999</v>
      </c>
      <c r="U463">
        <v>11.7666</v>
      </c>
      <c r="V463">
        <v>6.65557</v>
      </c>
      <c r="W463">
        <v>47.486400000000003</v>
      </c>
      <c r="X463" t="s">
        <v>2753</v>
      </c>
      <c r="Y463" t="s">
        <v>2763</v>
      </c>
      <c r="Z463" t="s">
        <v>2755</v>
      </c>
      <c r="AA463" t="s">
        <v>2755</v>
      </c>
      <c r="AB463" t="s">
        <v>2756</v>
      </c>
      <c r="AC463" t="s">
        <v>2757</v>
      </c>
      <c r="AD463" t="s">
        <v>2764</v>
      </c>
      <c r="AE463" t="s">
        <v>2765</v>
      </c>
    </row>
    <row r="464" spans="1:31" x14ac:dyDescent="0.25">
      <c r="A464">
        <v>14.367599999999999</v>
      </c>
      <c r="B464">
        <v>14.8528</v>
      </c>
      <c r="C464">
        <v>14.411899999999999</v>
      </c>
      <c r="D464">
        <v>13.878299999999999</v>
      </c>
      <c r="E464" t="s">
        <v>27</v>
      </c>
      <c r="F464">
        <v>2</v>
      </c>
      <c r="I464" t="s">
        <v>28</v>
      </c>
      <c r="J464">
        <v>1</v>
      </c>
      <c r="K464" s="1">
        <v>3.0616799999999999E-12</v>
      </c>
      <c r="L464">
        <v>157.68</v>
      </c>
      <c r="M464">
        <v>59.095999999999997</v>
      </c>
      <c r="N464">
        <v>157.68</v>
      </c>
      <c r="O464">
        <v>0.38151000000000002</v>
      </c>
      <c r="P464">
        <v>5959600</v>
      </c>
      <c r="Q464">
        <v>290</v>
      </c>
      <c r="R464">
        <v>12.534599999999999</v>
      </c>
      <c r="S464">
        <v>19.787099999999999</v>
      </c>
      <c r="T464">
        <v>14.389799999999999</v>
      </c>
      <c r="U464">
        <v>14.365600000000001</v>
      </c>
      <c r="V464">
        <v>5.4215200000000001</v>
      </c>
      <c r="W464">
        <v>57.5107</v>
      </c>
      <c r="X464" t="s">
        <v>2766</v>
      </c>
      <c r="Y464">
        <v>290</v>
      </c>
      <c r="Z464" t="s">
        <v>2766</v>
      </c>
      <c r="AA464" t="s">
        <v>2766</v>
      </c>
      <c r="AB464" t="s">
        <v>2767</v>
      </c>
      <c r="AC464" t="s">
        <v>2768</v>
      </c>
      <c r="AD464" t="s">
        <v>2769</v>
      </c>
      <c r="AE464" t="s">
        <v>2770</v>
      </c>
    </row>
    <row r="465" spans="1:31" hidden="1" x14ac:dyDescent="0.25">
      <c r="A465">
        <v>12.747999999999999</v>
      </c>
      <c r="B465">
        <v>11.8879</v>
      </c>
      <c r="C465">
        <v>12.193199999999999</v>
      </c>
      <c r="D465">
        <v>13.317399999999999</v>
      </c>
      <c r="E465" t="s">
        <v>27</v>
      </c>
      <c r="F465">
        <v>3</v>
      </c>
      <c r="I465" t="s">
        <v>28</v>
      </c>
      <c r="J465">
        <v>0.99841899999999995</v>
      </c>
      <c r="K465">
        <v>8.7715999999999992E-3</v>
      </c>
      <c r="L465">
        <v>82.489000000000004</v>
      </c>
      <c r="M465">
        <v>37.055999999999997</v>
      </c>
      <c r="N465">
        <v>82.489000000000004</v>
      </c>
      <c r="O465">
        <v>0.10435</v>
      </c>
      <c r="P465">
        <v>75642000</v>
      </c>
      <c r="Q465">
        <v>47</v>
      </c>
      <c r="R465">
        <v>12.960800000000001</v>
      </c>
      <c r="S465">
        <v>21.500900000000001</v>
      </c>
      <c r="T465">
        <v>12.470599999999999</v>
      </c>
      <c r="U465">
        <v>12.602600000000001</v>
      </c>
      <c r="V465">
        <v>8.8982700000000001</v>
      </c>
      <c r="W465">
        <v>50.1464</v>
      </c>
      <c r="X465" t="s">
        <v>2771</v>
      </c>
      <c r="Y465" t="s">
        <v>2772</v>
      </c>
      <c r="Z465" t="s">
        <v>2773</v>
      </c>
      <c r="AA465" t="s">
        <v>2773</v>
      </c>
      <c r="AB465" t="s">
        <v>2774</v>
      </c>
      <c r="AC465" t="s">
        <v>2775</v>
      </c>
      <c r="AD465" t="s">
        <v>2776</v>
      </c>
      <c r="AE465" t="s">
        <v>2777</v>
      </c>
    </row>
    <row r="466" spans="1:31" x14ac:dyDescent="0.25">
      <c r="A466">
        <v>15.3406</v>
      </c>
      <c r="B466">
        <v>14.849299999999999</v>
      </c>
      <c r="C466">
        <v>15.415800000000001</v>
      </c>
      <c r="D466">
        <v>15.208299999999999</v>
      </c>
      <c r="E466" t="s">
        <v>27</v>
      </c>
      <c r="F466">
        <v>3</v>
      </c>
      <c r="I466" t="s">
        <v>28</v>
      </c>
      <c r="J466">
        <v>0.96559600000000001</v>
      </c>
      <c r="K466">
        <v>1.8330899999999999E-4</v>
      </c>
      <c r="L466">
        <v>106.76</v>
      </c>
      <c r="M466">
        <v>72.753</v>
      </c>
      <c r="N466">
        <v>106.76</v>
      </c>
      <c r="O466">
        <v>0.41743000000000002</v>
      </c>
      <c r="P466">
        <v>6188800</v>
      </c>
      <c r="Q466">
        <v>63</v>
      </c>
      <c r="R466">
        <v>11.863</v>
      </c>
      <c r="S466">
        <v>18.877099999999999</v>
      </c>
      <c r="T466">
        <v>15.3782</v>
      </c>
      <c r="U466">
        <v>15.0288</v>
      </c>
      <c r="V466">
        <v>3.8483200000000002</v>
      </c>
      <c r="W466">
        <v>60.814</v>
      </c>
      <c r="X466" t="s">
        <v>2771</v>
      </c>
      <c r="Y466" t="s">
        <v>2778</v>
      </c>
      <c r="Z466" t="s">
        <v>2773</v>
      </c>
      <c r="AA466" t="s">
        <v>2773</v>
      </c>
      <c r="AB466" t="s">
        <v>2774</v>
      </c>
      <c r="AC466" t="s">
        <v>2775</v>
      </c>
      <c r="AD466" t="s">
        <v>2779</v>
      </c>
      <c r="AE466" t="s">
        <v>2780</v>
      </c>
    </row>
    <row r="467" spans="1:31" x14ac:dyDescent="0.25">
      <c r="A467">
        <v>16.1206</v>
      </c>
      <c r="B467">
        <v>15.4315</v>
      </c>
      <c r="C467">
        <v>15.8093</v>
      </c>
      <c r="D467">
        <v>16.001100000000001</v>
      </c>
      <c r="E467" t="s">
        <v>27</v>
      </c>
      <c r="F467">
        <v>2</v>
      </c>
      <c r="I467" t="s">
        <v>28</v>
      </c>
      <c r="J467">
        <v>0.99765700000000002</v>
      </c>
      <c r="K467" s="1">
        <v>8.5865900000000004E-45</v>
      </c>
      <c r="L467">
        <v>196.7</v>
      </c>
      <c r="M467">
        <v>108.89</v>
      </c>
      <c r="N467">
        <v>196.7</v>
      </c>
      <c r="O467">
        <v>-0.15559999999999999</v>
      </c>
      <c r="P467">
        <v>61926000</v>
      </c>
      <c r="Q467">
        <v>40</v>
      </c>
      <c r="R467">
        <v>12.979100000000001</v>
      </c>
      <c r="S467">
        <v>20.8322</v>
      </c>
      <c r="T467">
        <v>15.965</v>
      </c>
      <c r="U467">
        <v>15.7163</v>
      </c>
      <c r="V467">
        <v>5.11592</v>
      </c>
      <c r="W467">
        <v>63.362499999999997</v>
      </c>
      <c r="X467" t="s">
        <v>2781</v>
      </c>
      <c r="Y467" t="s">
        <v>2782</v>
      </c>
      <c r="Z467" t="s">
        <v>2783</v>
      </c>
      <c r="AA467" t="s">
        <v>2783</v>
      </c>
      <c r="AB467" t="s">
        <v>2784</v>
      </c>
      <c r="AC467" t="s">
        <v>2785</v>
      </c>
      <c r="AD467" t="s">
        <v>2786</v>
      </c>
      <c r="AE467" t="s">
        <v>2787</v>
      </c>
    </row>
    <row r="468" spans="1:31" x14ac:dyDescent="0.25">
      <c r="A468">
        <v>12.8729</v>
      </c>
      <c r="B468">
        <v>12.6995</v>
      </c>
      <c r="C468">
        <v>12.883800000000001</v>
      </c>
      <c r="D468">
        <v>12.2325</v>
      </c>
      <c r="E468" t="s">
        <v>27</v>
      </c>
      <c r="F468">
        <v>3</v>
      </c>
      <c r="I468" t="s">
        <v>28</v>
      </c>
      <c r="J468">
        <v>0.99964200000000003</v>
      </c>
      <c r="K468">
        <v>2.2474899999999999E-2</v>
      </c>
      <c r="L468">
        <v>56.122</v>
      </c>
      <c r="M468">
        <v>16.475999999999999</v>
      </c>
      <c r="N468">
        <v>56.122</v>
      </c>
      <c r="O468">
        <v>-0.34177000000000002</v>
      </c>
      <c r="P468">
        <v>1838100</v>
      </c>
      <c r="Q468">
        <v>345</v>
      </c>
      <c r="R468" t="s">
        <v>45</v>
      </c>
      <c r="S468">
        <v>17.5031</v>
      </c>
      <c r="T468">
        <v>12.878399999999999</v>
      </c>
      <c r="U468">
        <v>12.465999999999999</v>
      </c>
      <c r="V468">
        <v>5.0370999999999997</v>
      </c>
      <c r="W468">
        <v>50.688699999999997</v>
      </c>
      <c r="X468" t="s">
        <v>2788</v>
      </c>
      <c r="Y468" t="s">
        <v>2789</v>
      </c>
      <c r="Z468" t="s">
        <v>2790</v>
      </c>
      <c r="AA468" t="s">
        <v>2791</v>
      </c>
      <c r="AB468" t="s">
        <v>2792</v>
      </c>
      <c r="AC468" t="s">
        <v>2793</v>
      </c>
      <c r="AD468" t="s">
        <v>2794</v>
      </c>
      <c r="AE468" t="s">
        <v>2795</v>
      </c>
    </row>
    <row r="469" spans="1:31" x14ac:dyDescent="0.25">
      <c r="A469">
        <v>14.9787</v>
      </c>
      <c r="B469">
        <v>14.438700000000001</v>
      </c>
      <c r="C469">
        <v>14.4291</v>
      </c>
      <c r="D469">
        <v>14.9344</v>
      </c>
      <c r="E469" t="s">
        <v>27</v>
      </c>
      <c r="F469">
        <v>2</v>
      </c>
      <c r="I469" t="s">
        <v>28</v>
      </c>
      <c r="J469">
        <v>0.99999899999999997</v>
      </c>
      <c r="K469">
        <v>1.0479199999999999E-3</v>
      </c>
      <c r="L469">
        <v>105.2</v>
      </c>
      <c r="M469">
        <v>59.036999999999999</v>
      </c>
      <c r="N469">
        <v>105.2</v>
      </c>
      <c r="O469">
        <v>0.31090000000000001</v>
      </c>
      <c r="P469">
        <v>14283000</v>
      </c>
      <c r="Q469">
        <v>116</v>
      </c>
      <c r="R469" t="s">
        <v>45</v>
      </c>
      <c r="S469">
        <v>17.965399999999999</v>
      </c>
      <c r="T469">
        <v>14.703900000000001</v>
      </c>
      <c r="U469">
        <v>14.686500000000001</v>
      </c>
      <c r="V469">
        <v>3.2789000000000001</v>
      </c>
      <c r="W469">
        <v>58.780799999999999</v>
      </c>
      <c r="X469" t="s">
        <v>2796</v>
      </c>
      <c r="Y469" t="s">
        <v>2797</v>
      </c>
      <c r="Z469" t="s">
        <v>2798</v>
      </c>
      <c r="AA469" t="s">
        <v>2798</v>
      </c>
      <c r="AB469" t="s">
        <v>2799</v>
      </c>
      <c r="AC469" t="s">
        <v>2800</v>
      </c>
      <c r="AD469" t="s">
        <v>2801</v>
      </c>
      <c r="AE469" t="s">
        <v>2802</v>
      </c>
    </row>
    <row r="470" spans="1:31" x14ac:dyDescent="0.25">
      <c r="A470">
        <v>15.665100000000001</v>
      </c>
      <c r="B470">
        <v>14.965199999999999</v>
      </c>
      <c r="C470">
        <v>15.488899999999999</v>
      </c>
      <c r="D470">
        <v>15.633800000000001</v>
      </c>
      <c r="E470" t="s">
        <v>27</v>
      </c>
      <c r="F470">
        <v>2</v>
      </c>
      <c r="I470" t="s">
        <v>28</v>
      </c>
      <c r="J470">
        <v>0.99944999999999995</v>
      </c>
      <c r="K470">
        <v>2.1686200000000001E-4</v>
      </c>
      <c r="L470">
        <v>120.31</v>
      </c>
      <c r="M470">
        <v>67.369</v>
      </c>
      <c r="N470">
        <v>120.31</v>
      </c>
      <c r="O470">
        <v>0.33667000000000002</v>
      </c>
      <c r="P470">
        <v>18427000</v>
      </c>
      <c r="Q470">
        <v>351</v>
      </c>
      <c r="R470">
        <v>13.549300000000001</v>
      </c>
      <c r="S470">
        <v>20.103000000000002</v>
      </c>
      <c r="T470">
        <v>15.577</v>
      </c>
      <c r="U470">
        <v>15.2995</v>
      </c>
      <c r="V470">
        <v>4.8035399999999999</v>
      </c>
      <c r="W470">
        <v>61.753</v>
      </c>
      <c r="X470" t="s">
        <v>2803</v>
      </c>
      <c r="Y470">
        <v>351</v>
      </c>
      <c r="Z470" t="s">
        <v>2803</v>
      </c>
      <c r="AA470" t="s">
        <v>2803</v>
      </c>
      <c r="AB470" t="s">
        <v>2804</v>
      </c>
      <c r="AC470" t="s">
        <v>2805</v>
      </c>
      <c r="AD470" t="s">
        <v>2806</v>
      </c>
      <c r="AE470" t="s">
        <v>2807</v>
      </c>
    </row>
    <row r="471" spans="1:31" x14ac:dyDescent="0.25">
      <c r="A471">
        <v>13.971500000000001</v>
      </c>
      <c r="B471">
        <v>13.591799999999999</v>
      </c>
      <c r="C471">
        <v>13.587999999999999</v>
      </c>
      <c r="D471">
        <v>14.280900000000001</v>
      </c>
      <c r="E471" t="s">
        <v>27</v>
      </c>
      <c r="F471">
        <v>3</v>
      </c>
      <c r="I471" t="s">
        <v>28</v>
      </c>
      <c r="J471">
        <v>0.996645</v>
      </c>
      <c r="K471" s="1">
        <v>1.32833E-15</v>
      </c>
      <c r="L471">
        <v>140.56</v>
      </c>
      <c r="M471">
        <v>90.478999999999999</v>
      </c>
      <c r="N471">
        <v>140.56</v>
      </c>
      <c r="O471">
        <v>-0.43464999999999998</v>
      </c>
      <c r="P471">
        <v>11905000</v>
      </c>
      <c r="Q471">
        <v>247</v>
      </c>
      <c r="R471">
        <v>11.8057</v>
      </c>
      <c r="S471">
        <v>18.520299999999999</v>
      </c>
      <c r="T471">
        <v>13.7798</v>
      </c>
      <c r="U471">
        <v>13.936299999999999</v>
      </c>
      <c r="V471">
        <v>4.5839999999999996</v>
      </c>
      <c r="W471">
        <v>55.432200000000002</v>
      </c>
      <c r="X471" t="s">
        <v>2808</v>
      </c>
      <c r="Y471">
        <v>247</v>
      </c>
      <c r="Z471" t="s">
        <v>2808</v>
      </c>
      <c r="AA471" t="s">
        <v>2808</v>
      </c>
      <c r="AB471" t="s">
        <v>2809</v>
      </c>
      <c r="AC471" t="s">
        <v>2810</v>
      </c>
      <c r="AD471" t="s">
        <v>2811</v>
      </c>
      <c r="AE471" t="s">
        <v>2812</v>
      </c>
    </row>
    <row r="472" spans="1:31" x14ac:dyDescent="0.25">
      <c r="A472">
        <v>14.5586</v>
      </c>
      <c r="B472">
        <v>13.4778</v>
      </c>
      <c r="C472">
        <v>14.523400000000001</v>
      </c>
      <c r="D472">
        <v>14.065899999999999</v>
      </c>
      <c r="E472" t="s">
        <v>27</v>
      </c>
      <c r="F472">
        <v>2</v>
      </c>
      <c r="I472" t="s">
        <v>28</v>
      </c>
      <c r="J472">
        <v>1</v>
      </c>
      <c r="K472">
        <v>4.3966999999999999E-3</v>
      </c>
      <c r="L472">
        <v>89.885999999999996</v>
      </c>
      <c r="M472">
        <v>45.576000000000001</v>
      </c>
      <c r="N472">
        <v>89.885999999999996</v>
      </c>
      <c r="O472">
        <v>-0.28410000000000002</v>
      </c>
      <c r="P472">
        <v>11290000</v>
      </c>
      <c r="Q472">
        <v>360</v>
      </c>
      <c r="R472">
        <v>12.3963</v>
      </c>
      <c r="S472">
        <v>19.3337</v>
      </c>
      <c r="T472">
        <v>14.541</v>
      </c>
      <c r="U472">
        <v>13.771800000000001</v>
      </c>
      <c r="V472">
        <v>5.5618400000000001</v>
      </c>
      <c r="W472">
        <v>56.625700000000002</v>
      </c>
      <c r="X472" t="s">
        <v>2813</v>
      </c>
      <c r="Y472" t="s">
        <v>2814</v>
      </c>
      <c r="Z472" t="s">
        <v>2815</v>
      </c>
      <c r="AA472" t="s">
        <v>2815</v>
      </c>
      <c r="AB472" t="s">
        <v>2816</v>
      </c>
      <c r="AC472" t="s">
        <v>2817</v>
      </c>
      <c r="AD472" t="s">
        <v>2818</v>
      </c>
      <c r="AE472" t="s">
        <v>2819</v>
      </c>
    </row>
    <row r="473" spans="1:31" x14ac:dyDescent="0.25">
      <c r="A473">
        <v>14.0451</v>
      </c>
      <c r="B473">
        <v>14.201499999999999</v>
      </c>
      <c r="C473">
        <v>13.8828</v>
      </c>
      <c r="D473">
        <v>13.997199999999999</v>
      </c>
      <c r="E473" t="s">
        <v>27</v>
      </c>
      <c r="F473">
        <v>2</v>
      </c>
      <c r="I473" t="s">
        <v>28</v>
      </c>
      <c r="J473">
        <v>0.99606600000000001</v>
      </c>
      <c r="K473">
        <v>1.9759800000000001E-2</v>
      </c>
      <c r="L473">
        <v>62.298000000000002</v>
      </c>
      <c r="M473">
        <v>35.183</v>
      </c>
      <c r="N473">
        <v>62.298000000000002</v>
      </c>
      <c r="O473">
        <v>-0.30392999999999998</v>
      </c>
      <c r="P473">
        <v>5408000</v>
      </c>
      <c r="Q473">
        <v>67</v>
      </c>
      <c r="R473">
        <v>9.6436399999999995</v>
      </c>
      <c r="S473">
        <v>18.0243</v>
      </c>
      <c r="T473">
        <v>13.964</v>
      </c>
      <c r="U473">
        <v>14.099299999999999</v>
      </c>
      <c r="V473">
        <v>3.9249700000000001</v>
      </c>
      <c r="W473">
        <v>56.126600000000003</v>
      </c>
      <c r="X473" t="s">
        <v>2820</v>
      </c>
      <c r="Y473" t="s">
        <v>2821</v>
      </c>
      <c r="Z473" t="s">
        <v>2822</v>
      </c>
      <c r="AA473" t="s">
        <v>2822</v>
      </c>
      <c r="AB473" t="s">
        <v>2823</v>
      </c>
      <c r="AC473" t="s">
        <v>2824</v>
      </c>
      <c r="AD473" t="s">
        <v>2825</v>
      </c>
      <c r="AE473" t="s">
        <v>2826</v>
      </c>
    </row>
    <row r="474" spans="1:31" x14ac:dyDescent="0.25">
      <c r="A474">
        <v>13.724500000000001</v>
      </c>
      <c r="B474">
        <v>13.8224</v>
      </c>
      <c r="C474">
        <v>13.301399999999999</v>
      </c>
      <c r="D474">
        <v>13.4552</v>
      </c>
      <c r="E474" t="s">
        <v>27</v>
      </c>
      <c r="F474">
        <v>2</v>
      </c>
      <c r="I474" t="s">
        <v>28</v>
      </c>
      <c r="J474">
        <v>0.99857499999999999</v>
      </c>
      <c r="K474" s="1">
        <v>2.2472299999999999E-37</v>
      </c>
      <c r="L474">
        <v>188.99</v>
      </c>
      <c r="M474">
        <v>95.843000000000004</v>
      </c>
      <c r="N474">
        <v>188.99</v>
      </c>
      <c r="O474">
        <v>9.4155000000000003E-2</v>
      </c>
      <c r="P474">
        <v>10373000</v>
      </c>
      <c r="Q474">
        <v>908</v>
      </c>
      <c r="R474">
        <v>12.040800000000001</v>
      </c>
      <c r="S474">
        <v>18.8033</v>
      </c>
      <c r="T474">
        <v>13.5129</v>
      </c>
      <c r="U474">
        <v>13.6388</v>
      </c>
      <c r="V474">
        <v>5.1645000000000003</v>
      </c>
      <c r="W474">
        <v>54.303400000000003</v>
      </c>
      <c r="X474" t="s">
        <v>2827</v>
      </c>
      <c r="Y474">
        <v>908</v>
      </c>
      <c r="Z474" t="s">
        <v>2827</v>
      </c>
      <c r="AA474" t="s">
        <v>2827</v>
      </c>
      <c r="AB474" t="s">
        <v>2828</v>
      </c>
      <c r="AC474" t="s">
        <v>2829</v>
      </c>
      <c r="AD474" t="s">
        <v>2830</v>
      </c>
      <c r="AE474" t="s">
        <v>2831</v>
      </c>
    </row>
    <row r="475" spans="1:31" x14ac:dyDescent="0.25">
      <c r="A475">
        <v>15.519500000000001</v>
      </c>
      <c r="B475">
        <v>15.975099999999999</v>
      </c>
      <c r="C475">
        <v>15.4351</v>
      </c>
      <c r="D475">
        <v>16.427499999999998</v>
      </c>
      <c r="E475" t="s">
        <v>27</v>
      </c>
      <c r="F475">
        <v>2</v>
      </c>
      <c r="I475" t="s">
        <v>28</v>
      </c>
      <c r="J475">
        <v>1</v>
      </c>
      <c r="K475" s="1">
        <v>3.4165000000000002E-8</v>
      </c>
      <c r="L475">
        <v>143.01</v>
      </c>
      <c r="M475">
        <v>88.852999999999994</v>
      </c>
      <c r="N475">
        <v>143.01</v>
      </c>
      <c r="O475">
        <v>0.44962000000000002</v>
      </c>
      <c r="P475">
        <v>47884000</v>
      </c>
      <c r="Q475">
        <v>109</v>
      </c>
      <c r="R475">
        <v>14.970599999999999</v>
      </c>
      <c r="S475">
        <v>21.471399999999999</v>
      </c>
      <c r="T475">
        <v>15.4773</v>
      </c>
      <c r="U475">
        <v>16.2013</v>
      </c>
      <c r="V475">
        <v>5.2701200000000004</v>
      </c>
      <c r="W475">
        <v>63.357199999999999</v>
      </c>
      <c r="X475" t="s">
        <v>2827</v>
      </c>
      <c r="Y475">
        <v>109</v>
      </c>
      <c r="Z475" t="s">
        <v>2827</v>
      </c>
      <c r="AA475" t="s">
        <v>2827</v>
      </c>
      <c r="AB475" t="s">
        <v>2828</v>
      </c>
      <c r="AC475" t="s">
        <v>2829</v>
      </c>
      <c r="AD475" t="s">
        <v>2832</v>
      </c>
      <c r="AE475" t="s">
        <v>2833</v>
      </c>
    </row>
    <row r="476" spans="1:31" x14ac:dyDescent="0.25">
      <c r="A476">
        <v>14.4513</v>
      </c>
      <c r="B476">
        <v>13.4194</v>
      </c>
      <c r="C476">
        <v>14.3695</v>
      </c>
      <c r="D476">
        <v>14.0593</v>
      </c>
      <c r="E476" t="s">
        <v>27</v>
      </c>
      <c r="F476">
        <v>3</v>
      </c>
      <c r="I476" t="s">
        <v>28</v>
      </c>
      <c r="J476">
        <v>0.99998699999999996</v>
      </c>
      <c r="K476">
        <v>2.54923E-3</v>
      </c>
      <c r="L476">
        <v>86.497</v>
      </c>
      <c r="M476">
        <v>36.875</v>
      </c>
      <c r="N476">
        <v>86.497</v>
      </c>
      <c r="O476">
        <v>-9.8680000000000004E-2</v>
      </c>
      <c r="P476">
        <v>2184300</v>
      </c>
      <c r="Q476">
        <v>329</v>
      </c>
      <c r="R476">
        <v>9.4723500000000005</v>
      </c>
      <c r="S476">
        <v>17.896999999999998</v>
      </c>
      <c r="T476">
        <v>14.410399999999999</v>
      </c>
      <c r="U476">
        <v>13.7394</v>
      </c>
      <c r="V476">
        <v>4.1576000000000004</v>
      </c>
      <c r="W476">
        <v>56.299500000000002</v>
      </c>
      <c r="X476" t="s">
        <v>2827</v>
      </c>
      <c r="Y476">
        <v>329</v>
      </c>
      <c r="Z476" t="s">
        <v>2827</v>
      </c>
      <c r="AA476" t="s">
        <v>2827</v>
      </c>
      <c r="AB476" t="s">
        <v>2828</v>
      </c>
      <c r="AC476" t="s">
        <v>2829</v>
      </c>
      <c r="AD476" t="s">
        <v>2834</v>
      </c>
      <c r="AE476" t="s">
        <v>2835</v>
      </c>
    </row>
    <row r="477" spans="1:31" x14ac:dyDescent="0.25">
      <c r="A477">
        <v>13.0335</v>
      </c>
      <c r="B477">
        <v>12.2888</v>
      </c>
      <c r="C477">
        <v>12.8024</v>
      </c>
      <c r="D477">
        <v>13.009399999999999</v>
      </c>
      <c r="E477" t="s">
        <v>27</v>
      </c>
      <c r="F477">
        <v>2</v>
      </c>
      <c r="I477" t="s">
        <v>28</v>
      </c>
      <c r="J477">
        <v>0.99882199999999999</v>
      </c>
      <c r="K477" s="1">
        <v>1.6340899999999999E-23</v>
      </c>
      <c r="L477">
        <v>174.84</v>
      </c>
      <c r="M477">
        <v>132.44</v>
      </c>
      <c r="N477">
        <v>174.84</v>
      </c>
      <c r="O477">
        <v>0.55835999999999997</v>
      </c>
      <c r="P477">
        <v>1582300</v>
      </c>
      <c r="Q477">
        <v>51</v>
      </c>
      <c r="R477" t="s">
        <v>45</v>
      </c>
      <c r="S477">
        <v>17.321400000000001</v>
      </c>
      <c r="T477">
        <v>12.917899999999999</v>
      </c>
      <c r="U477">
        <v>12.649100000000001</v>
      </c>
      <c r="V477">
        <v>4.6722999999999999</v>
      </c>
      <c r="W477">
        <v>51.134099999999997</v>
      </c>
      <c r="X477" t="s">
        <v>2836</v>
      </c>
      <c r="Y477">
        <v>51</v>
      </c>
      <c r="Z477" t="s">
        <v>2836</v>
      </c>
      <c r="AA477" t="s">
        <v>2836</v>
      </c>
      <c r="AB477" t="s">
        <v>2837</v>
      </c>
      <c r="AC477" t="s">
        <v>2838</v>
      </c>
      <c r="AD477" t="s">
        <v>2839</v>
      </c>
      <c r="AE477" t="s">
        <v>2840</v>
      </c>
    </row>
    <row r="478" spans="1:31" x14ac:dyDescent="0.25">
      <c r="A478">
        <v>12.367000000000001</v>
      </c>
      <c r="B478">
        <v>10.9109</v>
      </c>
      <c r="C478">
        <v>13.014900000000001</v>
      </c>
      <c r="D478">
        <v>10.9724</v>
      </c>
      <c r="E478" t="s">
        <v>27</v>
      </c>
      <c r="F478">
        <v>3</v>
      </c>
      <c r="I478" t="s">
        <v>28</v>
      </c>
      <c r="J478">
        <v>0.88992400000000005</v>
      </c>
      <c r="K478" s="1">
        <v>1.19135E-5</v>
      </c>
      <c r="L478">
        <v>95.444000000000003</v>
      </c>
      <c r="M478">
        <v>58.965000000000003</v>
      </c>
      <c r="N478">
        <v>95.444000000000003</v>
      </c>
      <c r="O478">
        <v>-0.45643</v>
      </c>
      <c r="P478">
        <v>2111100</v>
      </c>
      <c r="Q478">
        <v>73</v>
      </c>
      <c r="R478" t="s">
        <v>45</v>
      </c>
      <c r="S478">
        <v>16.997399999999999</v>
      </c>
      <c r="T478">
        <v>12.690899999999999</v>
      </c>
      <c r="U478">
        <v>10.941599999999999</v>
      </c>
      <c r="V478">
        <v>6.0558100000000001</v>
      </c>
      <c r="W478">
        <v>47.265099999999997</v>
      </c>
      <c r="X478" t="s">
        <v>2841</v>
      </c>
      <c r="Y478" t="s">
        <v>2842</v>
      </c>
      <c r="Z478" t="s">
        <v>2843</v>
      </c>
      <c r="AA478" t="s">
        <v>2843</v>
      </c>
      <c r="AB478" t="s">
        <v>2844</v>
      </c>
      <c r="AC478" t="s">
        <v>2845</v>
      </c>
      <c r="AD478" t="s">
        <v>2846</v>
      </c>
      <c r="AE478" t="s">
        <v>2847</v>
      </c>
    </row>
    <row r="479" spans="1:31" x14ac:dyDescent="0.25">
      <c r="A479">
        <v>15.995699999999999</v>
      </c>
      <c r="B479">
        <v>16.1539</v>
      </c>
      <c r="C479">
        <v>16.003399999999999</v>
      </c>
      <c r="D479">
        <v>16.1127</v>
      </c>
      <c r="E479" t="s">
        <v>27</v>
      </c>
      <c r="F479">
        <v>3</v>
      </c>
      <c r="I479" t="s">
        <v>28</v>
      </c>
      <c r="J479">
        <v>1</v>
      </c>
      <c r="K479" s="1">
        <v>2.5485199999999998E-7</v>
      </c>
      <c r="L479">
        <v>109.03</v>
      </c>
      <c r="M479">
        <v>70.933000000000007</v>
      </c>
      <c r="N479">
        <v>109.03</v>
      </c>
      <c r="O479">
        <v>-8.6701999999999994E-3</v>
      </c>
      <c r="P479">
        <v>11678000</v>
      </c>
      <c r="Q479">
        <v>312</v>
      </c>
      <c r="R479">
        <v>13.533300000000001</v>
      </c>
      <c r="S479">
        <v>19.920000000000002</v>
      </c>
      <c r="T479">
        <v>15.999499999999999</v>
      </c>
      <c r="U479">
        <v>16.133299999999998</v>
      </c>
      <c r="V479">
        <v>3.7867299999999999</v>
      </c>
      <c r="W479">
        <v>64.265699999999995</v>
      </c>
      <c r="X479" t="s">
        <v>2848</v>
      </c>
      <c r="Y479">
        <v>312</v>
      </c>
      <c r="Z479" t="s">
        <v>2848</v>
      </c>
      <c r="AA479" t="s">
        <v>2848</v>
      </c>
      <c r="AB479" t="s">
        <v>2849</v>
      </c>
      <c r="AC479" t="s">
        <v>2850</v>
      </c>
      <c r="AD479" t="s">
        <v>2851</v>
      </c>
      <c r="AE479" t="s">
        <v>2852</v>
      </c>
    </row>
    <row r="480" spans="1:31" x14ac:dyDescent="0.25">
      <c r="A480">
        <v>14.9954</v>
      </c>
      <c r="B480">
        <v>14.6562</v>
      </c>
      <c r="C480">
        <v>15.131</v>
      </c>
      <c r="D480">
        <v>14.7844</v>
      </c>
      <c r="E480" t="s">
        <v>27</v>
      </c>
      <c r="F480">
        <v>3</v>
      </c>
      <c r="I480" t="s">
        <v>28</v>
      </c>
      <c r="J480">
        <v>1</v>
      </c>
      <c r="K480">
        <v>6.9388700000000002E-4</v>
      </c>
      <c r="L480">
        <v>86.072999999999993</v>
      </c>
      <c r="M480">
        <v>53.744</v>
      </c>
      <c r="N480">
        <v>86.072999999999993</v>
      </c>
      <c r="O480">
        <v>-0.49115999999999999</v>
      </c>
      <c r="P480">
        <v>17248000</v>
      </c>
      <c r="Q480">
        <v>918</v>
      </c>
      <c r="R480">
        <v>12.9131</v>
      </c>
      <c r="S480">
        <v>19.312200000000001</v>
      </c>
      <c r="T480">
        <v>15.0632</v>
      </c>
      <c r="U480">
        <v>14.7203</v>
      </c>
      <c r="V480">
        <v>4.5918999999999999</v>
      </c>
      <c r="W480">
        <v>59.566899999999997</v>
      </c>
      <c r="X480" t="s">
        <v>2853</v>
      </c>
      <c r="Y480" t="s">
        <v>2854</v>
      </c>
      <c r="Z480" t="s">
        <v>2855</v>
      </c>
      <c r="AA480" t="s">
        <v>2855</v>
      </c>
      <c r="AB480" t="s">
        <v>2856</v>
      </c>
      <c r="AC480" t="s">
        <v>2857</v>
      </c>
      <c r="AD480" t="s">
        <v>2858</v>
      </c>
      <c r="AE480" t="s">
        <v>2859</v>
      </c>
    </row>
    <row r="481" spans="1:31" hidden="1" x14ac:dyDescent="0.25">
      <c r="A481">
        <v>12.595000000000001</v>
      </c>
      <c r="B481">
        <v>12.003</v>
      </c>
      <c r="C481">
        <v>13.0105</v>
      </c>
      <c r="D481">
        <v>12.812099999999999</v>
      </c>
      <c r="E481" t="s">
        <v>27</v>
      </c>
      <c r="F481">
        <v>3</v>
      </c>
      <c r="I481" t="s">
        <v>28</v>
      </c>
      <c r="J481">
        <v>1</v>
      </c>
      <c r="K481" s="1">
        <v>2.1960400000000001E-6</v>
      </c>
      <c r="L481">
        <v>105.01</v>
      </c>
      <c r="M481">
        <v>72.813999999999993</v>
      </c>
      <c r="N481">
        <v>105.01</v>
      </c>
      <c r="O481">
        <v>0.29175000000000001</v>
      </c>
      <c r="P481">
        <v>54541000</v>
      </c>
      <c r="Q481">
        <v>945</v>
      </c>
      <c r="R481">
        <v>12.5344</v>
      </c>
      <c r="S481">
        <v>19.1281</v>
      </c>
      <c r="T481">
        <v>12.8028</v>
      </c>
      <c r="U481">
        <v>12.407500000000001</v>
      </c>
      <c r="V481">
        <v>6.7205899999999996</v>
      </c>
      <c r="W481">
        <v>50.4206</v>
      </c>
      <c r="X481" t="s">
        <v>2853</v>
      </c>
      <c r="Y481" t="s">
        <v>2860</v>
      </c>
      <c r="Z481" t="s">
        <v>2855</v>
      </c>
      <c r="AA481" t="s">
        <v>2855</v>
      </c>
      <c r="AB481" t="s">
        <v>2856</v>
      </c>
      <c r="AC481" t="s">
        <v>2857</v>
      </c>
      <c r="AD481" t="s">
        <v>2861</v>
      </c>
      <c r="AE481" t="s">
        <v>2862</v>
      </c>
    </row>
    <row r="482" spans="1:31" hidden="1" x14ac:dyDescent="0.25">
      <c r="A482">
        <v>12.2957</v>
      </c>
      <c r="B482">
        <v>10.935499999999999</v>
      </c>
      <c r="C482">
        <v>11.1587</v>
      </c>
      <c r="D482">
        <v>10.598000000000001</v>
      </c>
      <c r="E482" t="s">
        <v>27</v>
      </c>
      <c r="F482">
        <v>2</v>
      </c>
      <c r="I482" t="s">
        <v>28</v>
      </c>
      <c r="J482">
        <v>0.99531000000000003</v>
      </c>
      <c r="K482" s="1">
        <v>1.5067799999999999E-133</v>
      </c>
      <c r="L482">
        <v>254.45</v>
      </c>
      <c r="M482">
        <v>207.6</v>
      </c>
      <c r="N482">
        <v>254.45</v>
      </c>
      <c r="O482">
        <v>0.48300999999999999</v>
      </c>
      <c r="P482">
        <v>9403700</v>
      </c>
      <c r="Q482">
        <v>205</v>
      </c>
      <c r="R482">
        <v>10.3912</v>
      </c>
      <c r="S482">
        <v>18.496099999999998</v>
      </c>
      <c r="T482">
        <v>11.7272</v>
      </c>
      <c r="U482">
        <v>10.7667</v>
      </c>
      <c r="V482">
        <v>7.7293700000000003</v>
      </c>
      <c r="W482">
        <v>44.987900000000003</v>
      </c>
      <c r="X482" t="s">
        <v>2863</v>
      </c>
      <c r="Y482" t="s">
        <v>2864</v>
      </c>
      <c r="Z482" t="s">
        <v>2865</v>
      </c>
      <c r="AA482" t="s">
        <v>2865</v>
      </c>
      <c r="AB482" t="s">
        <v>2866</v>
      </c>
      <c r="AC482" t="s">
        <v>2867</v>
      </c>
      <c r="AD482" t="s">
        <v>2868</v>
      </c>
      <c r="AE482" t="s">
        <v>2869</v>
      </c>
    </row>
    <row r="483" spans="1:31" x14ac:dyDescent="0.25">
      <c r="A483">
        <v>14.9223</v>
      </c>
      <c r="B483">
        <v>14.389799999999999</v>
      </c>
      <c r="C483">
        <v>14.431100000000001</v>
      </c>
      <c r="D483">
        <v>14.588699999999999</v>
      </c>
      <c r="E483" t="s">
        <v>27</v>
      </c>
      <c r="F483">
        <v>2</v>
      </c>
      <c r="I483" t="s">
        <v>28</v>
      </c>
      <c r="J483">
        <v>0.81673099999999998</v>
      </c>
      <c r="K483" s="1">
        <v>7.0473500000000004E-66</v>
      </c>
      <c r="L483">
        <v>221.6</v>
      </c>
      <c r="M483">
        <v>165.62</v>
      </c>
      <c r="N483">
        <v>221.6</v>
      </c>
      <c r="O483">
        <v>-0.42265000000000003</v>
      </c>
      <c r="P483">
        <v>9393400</v>
      </c>
      <c r="Q483">
        <v>145</v>
      </c>
      <c r="R483">
        <v>12.126899999999999</v>
      </c>
      <c r="S483">
        <v>18.1082</v>
      </c>
      <c r="T483">
        <v>14.6767</v>
      </c>
      <c r="U483">
        <v>14.4892</v>
      </c>
      <c r="V483">
        <v>3.61896</v>
      </c>
      <c r="W483">
        <v>58.331899999999997</v>
      </c>
      <c r="X483" t="s">
        <v>2870</v>
      </c>
      <c r="Y483">
        <v>145</v>
      </c>
      <c r="Z483" t="s">
        <v>2870</v>
      </c>
      <c r="AA483" t="s">
        <v>2870</v>
      </c>
      <c r="AB483" t="s">
        <v>2871</v>
      </c>
      <c r="AC483" t="s">
        <v>2872</v>
      </c>
      <c r="AD483" t="s">
        <v>2873</v>
      </c>
      <c r="AE483" t="s">
        <v>2874</v>
      </c>
    </row>
    <row r="484" spans="1:31" x14ac:dyDescent="0.25">
      <c r="A484">
        <v>14.1592</v>
      </c>
      <c r="B484">
        <v>13.977399999999999</v>
      </c>
      <c r="C484">
        <v>13.886100000000001</v>
      </c>
      <c r="D484">
        <v>14.247999999999999</v>
      </c>
      <c r="E484" t="s">
        <v>27</v>
      </c>
      <c r="F484">
        <v>3</v>
      </c>
      <c r="I484" t="s">
        <v>28</v>
      </c>
      <c r="J484">
        <v>0.95125999999999999</v>
      </c>
      <c r="K484" s="1">
        <v>3.5564400000000001E-5</v>
      </c>
      <c r="L484">
        <v>111.83</v>
      </c>
      <c r="M484">
        <v>80.472999999999999</v>
      </c>
      <c r="N484">
        <v>111.83</v>
      </c>
      <c r="O484">
        <v>-0.18659000000000001</v>
      </c>
      <c r="P484">
        <v>17917000</v>
      </c>
      <c r="Q484">
        <v>146</v>
      </c>
      <c r="R484">
        <v>12.4459</v>
      </c>
      <c r="S484">
        <v>19.1678</v>
      </c>
      <c r="T484">
        <v>14.022600000000001</v>
      </c>
      <c r="U484">
        <v>14.1127</v>
      </c>
      <c r="V484">
        <v>5.0551500000000003</v>
      </c>
      <c r="W484">
        <v>56.270600000000002</v>
      </c>
      <c r="X484" t="s">
        <v>2870</v>
      </c>
      <c r="Y484">
        <v>146</v>
      </c>
      <c r="Z484" t="s">
        <v>2870</v>
      </c>
      <c r="AA484" t="s">
        <v>2870</v>
      </c>
      <c r="AB484" t="s">
        <v>2871</v>
      </c>
      <c r="AC484" t="s">
        <v>2872</v>
      </c>
      <c r="AD484" t="s">
        <v>2875</v>
      </c>
      <c r="AE484" t="s">
        <v>2876</v>
      </c>
    </row>
    <row r="485" spans="1:31" x14ac:dyDescent="0.25">
      <c r="A485">
        <v>11.305899999999999</v>
      </c>
      <c r="B485">
        <v>10.742800000000001</v>
      </c>
      <c r="C485">
        <v>12.401300000000001</v>
      </c>
      <c r="D485">
        <v>11.4209</v>
      </c>
      <c r="E485" t="s">
        <v>27</v>
      </c>
      <c r="F485">
        <v>3</v>
      </c>
      <c r="I485" t="s">
        <v>28</v>
      </c>
      <c r="J485">
        <v>0.999996</v>
      </c>
      <c r="K485" s="1">
        <v>1.7845E-6</v>
      </c>
      <c r="L485">
        <v>99.923000000000002</v>
      </c>
      <c r="M485">
        <v>57.883000000000003</v>
      </c>
      <c r="N485">
        <v>99.923000000000002</v>
      </c>
      <c r="O485">
        <v>-1.5551000000000001E-2</v>
      </c>
      <c r="P485">
        <v>14720000</v>
      </c>
      <c r="Q485">
        <v>638</v>
      </c>
      <c r="R485" t="s">
        <v>45</v>
      </c>
      <c r="S485">
        <v>16.960799999999999</v>
      </c>
      <c r="T485">
        <v>11.8536</v>
      </c>
      <c r="U485">
        <v>11.081799999999999</v>
      </c>
      <c r="V485">
        <v>5.8789800000000003</v>
      </c>
      <c r="W485">
        <v>45.870800000000003</v>
      </c>
      <c r="X485" t="s">
        <v>2877</v>
      </c>
      <c r="Y485">
        <v>638</v>
      </c>
      <c r="Z485" t="s">
        <v>2877</v>
      </c>
      <c r="AA485" t="s">
        <v>2877</v>
      </c>
      <c r="AB485" t="s">
        <v>2878</v>
      </c>
      <c r="AC485" t="s">
        <v>2879</v>
      </c>
      <c r="AD485" t="s">
        <v>2880</v>
      </c>
      <c r="AE485" t="s">
        <v>2881</v>
      </c>
    </row>
    <row r="486" spans="1:31" x14ac:dyDescent="0.25">
      <c r="A486">
        <v>12.419499999999999</v>
      </c>
      <c r="B486">
        <v>11.280099999999999</v>
      </c>
      <c r="C486">
        <v>12.6655</v>
      </c>
      <c r="D486">
        <v>12.5428</v>
      </c>
      <c r="E486" t="s">
        <v>27</v>
      </c>
      <c r="F486">
        <v>3</v>
      </c>
      <c r="I486" t="s">
        <v>28</v>
      </c>
      <c r="J486">
        <v>0.99945200000000001</v>
      </c>
      <c r="K486" s="1">
        <v>7.3404299999999998E-5</v>
      </c>
      <c r="L486">
        <v>123.21</v>
      </c>
      <c r="M486">
        <v>69.433000000000007</v>
      </c>
      <c r="N486">
        <v>123.21</v>
      </c>
      <c r="O486">
        <v>0.44061</v>
      </c>
      <c r="P486">
        <v>3155400</v>
      </c>
      <c r="Q486">
        <v>350</v>
      </c>
      <c r="R486" t="s">
        <v>45</v>
      </c>
      <c r="S486">
        <v>16.686299999999999</v>
      </c>
      <c r="T486">
        <v>12.5425</v>
      </c>
      <c r="U486">
        <v>11.9114</v>
      </c>
      <c r="V486">
        <v>4.7748999999999997</v>
      </c>
      <c r="W486">
        <v>48.907800000000002</v>
      </c>
      <c r="X486" t="s">
        <v>2877</v>
      </c>
      <c r="Y486">
        <v>350</v>
      </c>
      <c r="Z486" t="s">
        <v>2877</v>
      </c>
      <c r="AA486" t="s">
        <v>2877</v>
      </c>
      <c r="AB486" t="s">
        <v>2878</v>
      </c>
      <c r="AC486" t="s">
        <v>2879</v>
      </c>
      <c r="AD486" t="s">
        <v>2882</v>
      </c>
      <c r="AE486" t="s">
        <v>2883</v>
      </c>
    </row>
    <row r="487" spans="1:31" x14ac:dyDescent="0.25">
      <c r="A487">
        <v>11.63</v>
      </c>
      <c r="B487">
        <v>11.0541</v>
      </c>
      <c r="C487">
        <v>10.7073</v>
      </c>
      <c r="D487">
        <v>10.508800000000001</v>
      </c>
      <c r="E487" t="s">
        <v>27</v>
      </c>
      <c r="F487">
        <v>3</v>
      </c>
      <c r="I487" t="s">
        <v>28</v>
      </c>
      <c r="J487">
        <v>1</v>
      </c>
      <c r="K487">
        <v>1.2146000000000001E-2</v>
      </c>
      <c r="L487">
        <v>67.703999999999994</v>
      </c>
      <c r="M487">
        <v>36.106999999999999</v>
      </c>
      <c r="N487">
        <v>67.703999999999994</v>
      </c>
      <c r="O487">
        <v>-3.1587999999999998E-2</v>
      </c>
      <c r="P487">
        <v>1892800</v>
      </c>
      <c r="Q487">
        <v>7</v>
      </c>
      <c r="R487" t="s">
        <v>45</v>
      </c>
      <c r="S487">
        <v>16.4147</v>
      </c>
      <c r="T487">
        <v>11.168699999999999</v>
      </c>
      <c r="U487">
        <v>10.7814</v>
      </c>
      <c r="V487">
        <v>5.6332599999999999</v>
      </c>
      <c r="W487">
        <v>43.900199999999998</v>
      </c>
      <c r="X487" t="s">
        <v>2877</v>
      </c>
      <c r="Y487">
        <v>7</v>
      </c>
      <c r="Z487" t="s">
        <v>2877</v>
      </c>
      <c r="AA487" t="s">
        <v>2877</v>
      </c>
      <c r="AB487" t="s">
        <v>2878</v>
      </c>
      <c r="AC487" t="s">
        <v>2879</v>
      </c>
      <c r="AD487" t="s">
        <v>2884</v>
      </c>
      <c r="AE487" t="s">
        <v>2885</v>
      </c>
    </row>
    <row r="488" spans="1:31" x14ac:dyDescent="0.25">
      <c r="A488">
        <v>13.2691</v>
      </c>
      <c r="B488">
        <v>13.3376</v>
      </c>
      <c r="C488">
        <v>13.594799999999999</v>
      </c>
      <c r="D488">
        <v>13.556900000000001</v>
      </c>
      <c r="E488" t="s">
        <v>27</v>
      </c>
      <c r="F488">
        <v>2</v>
      </c>
      <c r="I488" t="s">
        <v>28</v>
      </c>
      <c r="J488">
        <v>0.99980500000000005</v>
      </c>
      <c r="K488" s="1">
        <v>2.2305600000000002E-18</v>
      </c>
      <c r="L488">
        <v>152.69999999999999</v>
      </c>
      <c r="M488">
        <v>90.932000000000002</v>
      </c>
      <c r="N488">
        <v>152.69999999999999</v>
      </c>
      <c r="O488">
        <v>-3.4036999999999998E-2</v>
      </c>
      <c r="P488">
        <v>37617000</v>
      </c>
      <c r="Q488">
        <v>209</v>
      </c>
      <c r="R488">
        <v>11.955500000000001</v>
      </c>
      <c r="S488">
        <v>19.309999999999999</v>
      </c>
      <c r="T488">
        <v>13.432</v>
      </c>
      <c r="U488">
        <v>13.4472</v>
      </c>
      <c r="V488">
        <v>5.86273</v>
      </c>
      <c r="W488">
        <v>53.758400000000002</v>
      </c>
      <c r="X488" t="s">
        <v>2886</v>
      </c>
      <c r="Y488" t="s">
        <v>2887</v>
      </c>
      <c r="Z488" t="s">
        <v>2888</v>
      </c>
      <c r="AA488" t="s">
        <v>2888</v>
      </c>
      <c r="AB488" t="s">
        <v>2889</v>
      </c>
      <c r="AC488" t="s">
        <v>2890</v>
      </c>
      <c r="AD488" t="s">
        <v>2891</v>
      </c>
      <c r="AE488" t="s">
        <v>2892</v>
      </c>
    </row>
    <row r="489" spans="1:31" x14ac:dyDescent="0.25">
      <c r="A489">
        <v>15.262700000000001</v>
      </c>
      <c r="B489">
        <v>14.0181</v>
      </c>
      <c r="C489">
        <v>15.9946</v>
      </c>
      <c r="D489">
        <v>16.346</v>
      </c>
      <c r="E489" t="s">
        <v>27</v>
      </c>
      <c r="F489">
        <v>3</v>
      </c>
      <c r="I489" t="s">
        <v>28</v>
      </c>
      <c r="J489">
        <v>1</v>
      </c>
      <c r="K489" s="1">
        <v>2.1848200000000001E-51</v>
      </c>
      <c r="L489">
        <v>198.88</v>
      </c>
      <c r="M489">
        <v>122.15</v>
      </c>
      <c r="N489">
        <v>198.88</v>
      </c>
      <c r="O489">
        <v>-8.5203000000000001E-2</v>
      </c>
      <c r="P489">
        <v>61439000</v>
      </c>
      <c r="Q489">
        <v>628</v>
      </c>
      <c r="R489">
        <v>11.9894</v>
      </c>
      <c r="S489">
        <v>19.391400000000001</v>
      </c>
      <c r="T489">
        <v>15.6287</v>
      </c>
      <c r="U489">
        <v>15.182</v>
      </c>
      <c r="V489">
        <v>4.2093299999999996</v>
      </c>
      <c r="W489">
        <v>61.621400000000001</v>
      </c>
      <c r="X489" t="s">
        <v>2893</v>
      </c>
      <c r="Y489">
        <v>628</v>
      </c>
      <c r="Z489" t="s">
        <v>2893</v>
      </c>
      <c r="AA489" t="s">
        <v>2893</v>
      </c>
      <c r="AB489" t="s">
        <v>2894</v>
      </c>
      <c r="AC489" t="s">
        <v>2895</v>
      </c>
      <c r="AD489" t="s">
        <v>2896</v>
      </c>
      <c r="AE489" t="s">
        <v>2897</v>
      </c>
    </row>
    <row r="490" spans="1:31" x14ac:dyDescent="0.25">
      <c r="A490">
        <v>13.0449</v>
      </c>
      <c r="B490">
        <v>13.662000000000001</v>
      </c>
      <c r="C490">
        <v>13.8156</v>
      </c>
      <c r="D490">
        <v>11.060600000000001</v>
      </c>
      <c r="E490" t="s">
        <v>27</v>
      </c>
      <c r="F490">
        <v>2</v>
      </c>
      <c r="I490" t="s">
        <v>28</v>
      </c>
      <c r="J490">
        <v>0.99998699999999996</v>
      </c>
      <c r="K490" s="1">
        <v>5.9818499999999996E-14</v>
      </c>
      <c r="L490">
        <v>146.84</v>
      </c>
      <c r="M490">
        <v>111.11</v>
      </c>
      <c r="N490">
        <v>146.84</v>
      </c>
      <c r="O490">
        <v>-0.61836000000000002</v>
      </c>
      <c r="P490">
        <v>5752500</v>
      </c>
      <c r="Q490">
        <v>534</v>
      </c>
      <c r="R490">
        <v>10.579499999999999</v>
      </c>
      <c r="S490">
        <v>17.294499999999999</v>
      </c>
      <c r="T490">
        <v>13.430199999999999</v>
      </c>
      <c r="U490">
        <v>12.3613</v>
      </c>
      <c r="V490">
        <v>4.9332700000000003</v>
      </c>
      <c r="W490">
        <v>51.583100000000002</v>
      </c>
      <c r="X490" t="s">
        <v>2898</v>
      </c>
      <c r="Y490" t="s">
        <v>2899</v>
      </c>
      <c r="Z490" t="s">
        <v>2900</v>
      </c>
      <c r="AA490" t="s">
        <v>2900</v>
      </c>
      <c r="AB490" t="s">
        <v>2901</v>
      </c>
      <c r="AC490" t="s">
        <v>2902</v>
      </c>
      <c r="AD490" t="s">
        <v>2903</v>
      </c>
      <c r="AE490" t="s">
        <v>2904</v>
      </c>
    </row>
    <row r="491" spans="1:31" x14ac:dyDescent="0.25">
      <c r="A491">
        <v>13.4893</v>
      </c>
      <c r="B491">
        <v>12.6091</v>
      </c>
      <c r="C491">
        <v>13.180199999999999</v>
      </c>
      <c r="D491">
        <v>12.461</v>
      </c>
      <c r="E491" t="s">
        <v>27</v>
      </c>
      <c r="F491">
        <v>3</v>
      </c>
      <c r="I491" t="s">
        <v>28</v>
      </c>
      <c r="J491">
        <v>0.99240700000000004</v>
      </c>
      <c r="K491">
        <v>9.8827000000000008E-4</v>
      </c>
      <c r="L491">
        <v>89.623999999999995</v>
      </c>
      <c r="M491">
        <v>48.899000000000001</v>
      </c>
      <c r="N491">
        <v>89.623999999999995</v>
      </c>
      <c r="O491">
        <v>-0.16281999999999999</v>
      </c>
      <c r="P491">
        <v>5278100</v>
      </c>
      <c r="Q491">
        <v>464</v>
      </c>
      <c r="R491">
        <v>11.8271</v>
      </c>
      <c r="S491">
        <v>18.503799999999998</v>
      </c>
      <c r="T491">
        <v>13.3348</v>
      </c>
      <c r="U491">
        <v>12.535</v>
      </c>
      <c r="V491">
        <v>5.9687799999999998</v>
      </c>
      <c r="W491">
        <v>51.739600000000003</v>
      </c>
      <c r="X491" t="s">
        <v>2905</v>
      </c>
      <c r="Y491" t="s">
        <v>2906</v>
      </c>
      <c r="Z491" t="s">
        <v>2907</v>
      </c>
      <c r="AA491" t="s">
        <v>2907</v>
      </c>
      <c r="AB491" t="s">
        <v>2908</v>
      </c>
      <c r="AC491" t="s">
        <v>2909</v>
      </c>
      <c r="AD491" t="s">
        <v>2910</v>
      </c>
      <c r="AE491" t="s">
        <v>2911</v>
      </c>
    </row>
    <row r="492" spans="1:31" x14ac:dyDescent="0.25">
      <c r="A492">
        <v>13.846500000000001</v>
      </c>
      <c r="B492">
        <v>13.914899999999999</v>
      </c>
      <c r="C492">
        <v>13.667899999999999</v>
      </c>
      <c r="D492">
        <v>13.7979</v>
      </c>
      <c r="E492" t="s">
        <v>27</v>
      </c>
      <c r="F492">
        <v>3</v>
      </c>
      <c r="I492" t="s">
        <v>28</v>
      </c>
      <c r="J492">
        <v>1</v>
      </c>
      <c r="K492">
        <v>3.8777800000000001E-2</v>
      </c>
      <c r="L492">
        <v>65.156999999999996</v>
      </c>
      <c r="M492">
        <v>19.248999999999999</v>
      </c>
      <c r="N492">
        <v>65.156999999999996</v>
      </c>
      <c r="O492">
        <v>2.3237999999999999</v>
      </c>
      <c r="P492">
        <v>9051600</v>
      </c>
      <c r="Q492">
        <v>180</v>
      </c>
      <c r="R492">
        <v>11.4679</v>
      </c>
      <c r="S492">
        <v>19.064800000000002</v>
      </c>
      <c r="T492">
        <v>13.757199999999999</v>
      </c>
      <c r="U492">
        <v>13.856400000000001</v>
      </c>
      <c r="V492">
        <v>5.2084799999999998</v>
      </c>
      <c r="W492">
        <v>55.2271</v>
      </c>
      <c r="X492" t="s">
        <v>2912</v>
      </c>
      <c r="Y492" t="s">
        <v>2913</v>
      </c>
      <c r="Z492" t="s">
        <v>2914</v>
      </c>
      <c r="AA492" t="s">
        <v>2914</v>
      </c>
      <c r="AB492" t="s">
        <v>2915</v>
      </c>
      <c r="AC492" t="s">
        <v>2916</v>
      </c>
      <c r="AD492" t="s">
        <v>2917</v>
      </c>
      <c r="AE492" t="s">
        <v>2918</v>
      </c>
    </row>
    <row r="493" spans="1:31" x14ac:dyDescent="0.25">
      <c r="A493">
        <v>14.5494</v>
      </c>
      <c r="B493">
        <v>14.3203</v>
      </c>
      <c r="C493">
        <v>14.629</v>
      </c>
      <c r="D493">
        <v>14.4552</v>
      </c>
      <c r="E493" t="s">
        <v>27</v>
      </c>
      <c r="F493">
        <v>3</v>
      </c>
      <c r="I493" t="s">
        <v>28</v>
      </c>
      <c r="J493">
        <v>0.99996200000000002</v>
      </c>
      <c r="K493" s="1">
        <v>1.9159100000000001E-5</v>
      </c>
      <c r="L493">
        <v>110.44</v>
      </c>
      <c r="M493">
        <v>71.433000000000007</v>
      </c>
      <c r="N493">
        <v>110.44</v>
      </c>
      <c r="O493">
        <v>-0.35905999999999999</v>
      </c>
      <c r="P493">
        <v>10450000</v>
      </c>
      <c r="Q493">
        <v>329</v>
      </c>
      <c r="R493">
        <v>12.180099999999999</v>
      </c>
      <c r="S493">
        <v>19.351700000000001</v>
      </c>
      <c r="T493">
        <v>14.5892</v>
      </c>
      <c r="U493">
        <v>14.3878</v>
      </c>
      <c r="V493">
        <v>4.96394</v>
      </c>
      <c r="W493">
        <v>57.953899999999997</v>
      </c>
      <c r="X493" t="s">
        <v>2919</v>
      </c>
      <c r="Y493" t="s">
        <v>2920</v>
      </c>
      <c r="Z493" t="s">
        <v>2921</v>
      </c>
      <c r="AA493" t="s">
        <v>2921</v>
      </c>
      <c r="AB493" t="s">
        <v>2922</v>
      </c>
      <c r="AC493" t="s">
        <v>2923</v>
      </c>
      <c r="AD493" t="s">
        <v>2924</v>
      </c>
      <c r="AE493" t="s">
        <v>2925</v>
      </c>
    </row>
    <row r="494" spans="1:31" x14ac:dyDescent="0.25">
      <c r="A494">
        <v>15.641999999999999</v>
      </c>
      <c r="B494">
        <v>17.2272</v>
      </c>
      <c r="C494">
        <v>15.4306</v>
      </c>
      <c r="D494">
        <v>17.089300000000001</v>
      </c>
      <c r="E494" t="s">
        <v>27</v>
      </c>
      <c r="F494">
        <v>2</v>
      </c>
      <c r="I494" t="s">
        <v>28</v>
      </c>
      <c r="J494">
        <v>1</v>
      </c>
      <c r="K494">
        <v>3.5620399999999999E-4</v>
      </c>
      <c r="L494">
        <v>118.03</v>
      </c>
      <c r="M494">
        <v>67.55</v>
      </c>
      <c r="N494">
        <v>118.03</v>
      </c>
      <c r="O494">
        <v>0.12069000000000001</v>
      </c>
      <c r="P494">
        <v>8946100</v>
      </c>
      <c r="Q494">
        <v>278</v>
      </c>
      <c r="R494">
        <v>11.8903</v>
      </c>
      <c r="S494">
        <v>18.623100000000001</v>
      </c>
      <c r="T494">
        <v>15.536300000000001</v>
      </c>
      <c r="U494">
        <v>17.158300000000001</v>
      </c>
      <c r="V494">
        <v>1.46482</v>
      </c>
      <c r="W494">
        <v>65.389099999999999</v>
      </c>
      <c r="X494" t="s">
        <v>2926</v>
      </c>
      <c r="Y494" t="s">
        <v>2927</v>
      </c>
      <c r="Z494" t="s">
        <v>2928</v>
      </c>
      <c r="AA494" t="s">
        <v>2928</v>
      </c>
      <c r="AB494" t="s">
        <v>2929</v>
      </c>
      <c r="AC494" t="s">
        <v>949</v>
      </c>
      <c r="AD494" t="s">
        <v>2930</v>
      </c>
      <c r="AE494" t="s">
        <v>2931</v>
      </c>
    </row>
    <row r="495" spans="1:31" x14ac:dyDescent="0.25">
      <c r="A495">
        <v>14.0357</v>
      </c>
      <c r="B495">
        <v>13.857699999999999</v>
      </c>
      <c r="C495">
        <v>13.8879</v>
      </c>
      <c r="D495">
        <v>13.677300000000001</v>
      </c>
      <c r="E495" t="s">
        <v>27</v>
      </c>
      <c r="F495">
        <v>3</v>
      </c>
      <c r="I495" t="s">
        <v>28</v>
      </c>
      <c r="J495">
        <v>0.92243699999999995</v>
      </c>
      <c r="K495">
        <v>2.0345799999999998E-3</v>
      </c>
      <c r="L495">
        <v>76.051000000000002</v>
      </c>
      <c r="M495">
        <v>13.319000000000001</v>
      </c>
      <c r="N495">
        <v>76.051000000000002</v>
      </c>
      <c r="O495">
        <v>0.10662000000000001</v>
      </c>
      <c r="P495">
        <v>5010400</v>
      </c>
      <c r="Q495">
        <v>132</v>
      </c>
      <c r="R495">
        <v>11.232799999999999</v>
      </c>
      <c r="S495">
        <v>18.011199999999999</v>
      </c>
      <c r="T495">
        <v>13.9618</v>
      </c>
      <c r="U495">
        <v>13.7675</v>
      </c>
      <c r="V495">
        <v>4.2436800000000003</v>
      </c>
      <c r="W495">
        <v>55.458500000000001</v>
      </c>
      <c r="X495" t="s">
        <v>2932</v>
      </c>
      <c r="Y495" t="s">
        <v>2933</v>
      </c>
      <c r="Z495" t="s">
        <v>2934</v>
      </c>
      <c r="AA495" t="s">
        <v>2934</v>
      </c>
      <c r="AB495" t="s">
        <v>2935</v>
      </c>
      <c r="AC495" t="s">
        <v>2936</v>
      </c>
      <c r="AD495" t="s">
        <v>2937</v>
      </c>
      <c r="AE495" t="s">
        <v>2938</v>
      </c>
    </row>
    <row r="496" spans="1:31" x14ac:dyDescent="0.25">
      <c r="A496">
        <v>15.3818</v>
      </c>
      <c r="B496">
        <v>13.0473</v>
      </c>
      <c r="C496">
        <v>15.189</v>
      </c>
      <c r="D496">
        <v>13.648400000000001</v>
      </c>
      <c r="E496" t="s">
        <v>27</v>
      </c>
      <c r="F496">
        <v>3</v>
      </c>
      <c r="I496" t="s">
        <v>28</v>
      </c>
      <c r="J496">
        <v>1</v>
      </c>
      <c r="K496" s="1">
        <v>7.9104700000000003E-13</v>
      </c>
      <c r="L496">
        <v>136.34</v>
      </c>
      <c r="M496">
        <v>97.364000000000004</v>
      </c>
      <c r="N496">
        <v>136.34</v>
      </c>
      <c r="O496">
        <v>0.54551000000000005</v>
      </c>
      <c r="P496">
        <v>4299700</v>
      </c>
      <c r="Q496">
        <v>183</v>
      </c>
      <c r="R496">
        <v>11.4369</v>
      </c>
      <c r="S496">
        <v>18.702100000000002</v>
      </c>
      <c r="T496">
        <v>15.285399999999999</v>
      </c>
      <c r="U496">
        <v>13.347799999999999</v>
      </c>
      <c r="V496">
        <v>5.3542699999999996</v>
      </c>
      <c r="W496">
        <v>57.266500000000001</v>
      </c>
      <c r="X496" t="s">
        <v>2939</v>
      </c>
      <c r="Y496" t="s">
        <v>2940</v>
      </c>
      <c r="Z496" t="s">
        <v>2941</v>
      </c>
      <c r="AA496" t="s">
        <v>2942</v>
      </c>
      <c r="AB496" t="s">
        <v>2943</v>
      </c>
      <c r="AC496" t="s">
        <v>2944</v>
      </c>
      <c r="AD496" t="s">
        <v>2945</v>
      </c>
      <c r="AE496" t="s">
        <v>2946</v>
      </c>
    </row>
    <row r="497" spans="1:31" x14ac:dyDescent="0.25">
      <c r="A497">
        <v>13.055999999999999</v>
      </c>
      <c r="B497">
        <v>12.2392</v>
      </c>
      <c r="C497">
        <v>12.5463</v>
      </c>
      <c r="D497">
        <v>12.3878</v>
      </c>
      <c r="E497" t="s">
        <v>27</v>
      </c>
      <c r="F497">
        <v>3</v>
      </c>
      <c r="I497" t="s">
        <v>28</v>
      </c>
      <c r="J497">
        <v>0.827345</v>
      </c>
      <c r="K497">
        <v>1.9245399999999999E-2</v>
      </c>
      <c r="L497">
        <v>56.139000000000003</v>
      </c>
      <c r="M497">
        <v>22.55</v>
      </c>
      <c r="N497">
        <v>56.139000000000003</v>
      </c>
      <c r="O497">
        <v>-0.24084</v>
      </c>
      <c r="P497">
        <v>1699800</v>
      </c>
      <c r="Q497">
        <v>26</v>
      </c>
      <c r="R497">
        <v>10.7311</v>
      </c>
      <c r="S497">
        <v>17.838200000000001</v>
      </c>
      <c r="T497">
        <v>12.8011</v>
      </c>
      <c r="U497">
        <v>12.313499999999999</v>
      </c>
      <c r="V497">
        <v>5.5247200000000003</v>
      </c>
      <c r="W497">
        <v>50.229199999999999</v>
      </c>
      <c r="X497" t="s">
        <v>2947</v>
      </c>
      <c r="Y497" t="s">
        <v>2948</v>
      </c>
      <c r="Z497" t="s">
        <v>2949</v>
      </c>
      <c r="AA497" t="s">
        <v>2949</v>
      </c>
      <c r="AB497" t="s">
        <v>2950</v>
      </c>
      <c r="AC497" t="s">
        <v>2951</v>
      </c>
      <c r="AD497" t="s">
        <v>2952</v>
      </c>
      <c r="AE497" t="s">
        <v>2953</v>
      </c>
    </row>
    <row r="498" spans="1:31" x14ac:dyDescent="0.25">
      <c r="A498">
        <v>13.7509</v>
      </c>
      <c r="B498">
        <v>13.9353</v>
      </c>
      <c r="C498">
        <v>13.6076</v>
      </c>
      <c r="D498">
        <v>13.889200000000001</v>
      </c>
      <c r="E498" t="s">
        <v>27</v>
      </c>
      <c r="F498">
        <v>3</v>
      </c>
      <c r="I498" t="s">
        <v>28</v>
      </c>
      <c r="J498">
        <v>0.996776</v>
      </c>
      <c r="K498">
        <v>1.5316700000000001E-2</v>
      </c>
      <c r="L498">
        <v>65.156999999999996</v>
      </c>
      <c r="M498">
        <v>14.865</v>
      </c>
      <c r="N498">
        <v>65.156999999999996</v>
      </c>
      <c r="O498">
        <v>-0.2419</v>
      </c>
      <c r="P498">
        <v>2717600</v>
      </c>
      <c r="Q498">
        <v>207</v>
      </c>
      <c r="R498">
        <v>11.277900000000001</v>
      </c>
      <c r="S498">
        <v>18.360199999999999</v>
      </c>
      <c r="T498">
        <v>13.6792</v>
      </c>
      <c r="U498">
        <v>13.9123</v>
      </c>
      <c r="V498">
        <v>4.4478799999999996</v>
      </c>
      <c r="W498">
        <v>55.183</v>
      </c>
      <c r="X498" t="s">
        <v>2954</v>
      </c>
      <c r="Y498" t="s">
        <v>2955</v>
      </c>
      <c r="Z498" t="s">
        <v>2954</v>
      </c>
      <c r="AA498" t="s">
        <v>2956</v>
      </c>
      <c r="AB498" t="s">
        <v>2957</v>
      </c>
      <c r="AC498" t="s">
        <v>2958</v>
      </c>
      <c r="AD498" t="s">
        <v>2959</v>
      </c>
      <c r="AE498" t="s">
        <v>2960</v>
      </c>
    </row>
    <row r="499" spans="1:31" hidden="1" x14ac:dyDescent="0.25">
      <c r="A499">
        <v>13.779</v>
      </c>
      <c r="B499">
        <v>12.543799999999999</v>
      </c>
      <c r="C499">
        <v>13.138</v>
      </c>
      <c r="D499">
        <v>13.534800000000001</v>
      </c>
      <c r="E499" t="s">
        <v>27</v>
      </c>
      <c r="F499">
        <v>2</v>
      </c>
      <c r="I499" t="s">
        <v>28</v>
      </c>
      <c r="J499">
        <v>1</v>
      </c>
      <c r="K499" s="1">
        <v>2.2243699999999998E-5</v>
      </c>
      <c r="L499">
        <v>130.75</v>
      </c>
      <c r="M499">
        <v>62.365000000000002</v>
      </c>
      <c r="N499">
        <v>130.75</v>
      </c>
      <c r="O499">
        <v>0.56064999999999998</v>
      </c>
      <c r="P499">
        <v>35863000</v>
      </c>
      <c r="Q499">
        <v>550</v>
      </c>
      <c r="R499">
        <v>13.6427</v>
      </c>
      <c r="S499">
        <v>20.3521</v>
      </c>
      <c r="T499">
        <v>13.458500000000001</v>
      </c>
      <c r="U499">
        <v>13.039300000000001</v>
      </c>
      <c r="V499">
        <v>7.3127800000000001</v>
      </c>
      <c r="W499">
        <v>52.995600000000003</v>
      </c>
      <c r="X499" t="s">
        <v>2961</v>
      </c>
      <c r="Y499" t="s">
        <v>2962</v>
      </c>
      <c r="Z499" t="s">
        <v>2963</v>
      </c>
      <c r="AA499" t="s">
        <v>2963</v>
      </c>
      <c r="AB499" t="s">
        <v>2964</v>
      </c>
      <c r="AC499" t="s">
        <v>2965</v>
      </c>
      <c r="AD499" t="s">
        <v>2966</v>
      </c>
      <c r="AE499" t="s">
        <v>2967</v>
      </c>
    </row>
    <row r="500" spans="1:31" x14ac:dyDescent="0.25">
      <c r="A500">
        <v>13.2014</v>
      </c>
      <c r="B500">
        <v>11.2263</v>
      </c>
      <c r="C500">
        <v>12.9902</v>
      </c>
      <c r="D500">
        <v>12.823399999999999</v>
      </c>
      <c r="E500" t="s">
        <v>27</v>
      </c>
      <c r="F500">
        <v>4</v>
      </c>
      <c r="I500" t="s">
        <v>28</v>
      </c>
      <c r="J500">
        <v>0.99637399999999998</v>
      </c>
      <c r="K500" s="1">
        <v>2.0932099999999999E-5</v>
      </c>
      <c r="L500">
        <v>109.55</v>
      </c>
      <c r="M500">
        <v>84.656999999999996</v>
      </c>
      <c r="N500">
        <v>109.55</v>
      </c>
      <c r="O500">
        <v>0.34314</v>
      </c>
      <c r="P500">
        <v>4859200</v>
      </c>
      <c r="Q500">
        <v>283</v>
      </c>
      <c r="R500" t="s">
        <v>45</v>
      </c>
      <c r="S500">
        <v>17.102799999999998</v>
      </c>
      <c r="T500">
        <v>13.095800000000001</v>
      </c>
      <c r="U500">
        <v>12.024900000000001</v>
      </c>
      <c r="V500">
        <v>5.0779199999999998</v>
      </c>
      <c r="W500">
        <v>50.241300000000003</v>
      </c>
      <c r="X500" t="s">
        <v>2968</v>
      </c>
      <c r="Y500">
        <v>283</v>
      </c>
      <c r="Z500" t="s">
        <v>2968</v>
      </c>
      <c r="AA500" t="s">
        <v>2968</v>
      </c>
      <c r="AD500" t="s">
        <v>2969</v>
      </c>
      <c r="AE500" t="s">
        <v>2970</v>
      </c>
    </row>
    <row r="501" spans="1:31" x14ac:dyDescent="0.25">
      <c r="A501">
        <v>15.3645</v>
      </c>
      <c r="B501">
        <v>14.9284</v>
      </c>
      <c r="C501">
        <v>15.0838</v>
      </c>
      <c r="D501">
        <v>15.4467</v>
      </c>
      <c r="E501" t="s">
        <v>27</v>
      </c>
      <c r="F501">
        <v>3</v>
      </c>
      <c r="I501" t="s">
        <v>28</v>
      </c>
      <c r="J501">
        <v>0.99961299999999997</v>
      </c>
      <c r="K501">
        <v>2.0215299999999999E-2</v>
      </c>
      <c r="L501">
        <v>60.828000000000003</v>
      </c>
      <c r="M501">
        <v>25.675999999999998</v>
      </c>
      <c r="N501">
        <v>60.828000000000003</v>
      </c>
      <c r="O501">
        <v>0.35042000000000001</v>
      </c>
      <c r="P501">
        <v>9099800</v>
      </c>
      <c r="Q501">
        <v>347</v>
      </c>
      <c r="R501">
        <v>11.3668</v>
      </c>
      <c r="S501">
        <v>19.8932</v>
      </c>
      <c r="T501">
        <v>15.2241</v>
      </c>
      <c r="U501">
        <v>15.1876</v>
      </c>
      <c r="V501">
        <v>4.7056399999999998</v>
      </c>
      <c r="W501">
        <v>60.823399999999999</v>
      </c>
      <c r="X501" t="s">
        <v>2971</v>
      </c>
      <c r="Y501">
        <v>347</v>
      </c>
      <c r="Z501" t="s">
        <v>2971</v>
      </c>
      <c r="AA501" t="s">
        <v>2971</v>
      </c>
      <c r="AB501" t="s">
        <v>2972</v>
      </c>
      <c r="AC501" t="s">
        <v>2973</v>
      </c>
      <c r="AD501" t="s">
        <v>2974</v>
      </c>
      <c r="AE501" t="s">
        <v>2975</v>
      </c>
    </row>
    <row r="502" spans="1:31" x14ac:dyDescent="0.25">
      <c r="A502">
        <v>13.9422</v>
      </c>
      <c r="B502">
        <v>13.038399999999999</v>
      </c>
      <c r="C502">
        <v>13.8207</v>
      </c>
      <c r="D502">
        <v>12.887499999999999</v>
      </c>
      <c r="E502" t="s">
        <v>27</v>
      </c>
      <c r="F502">
        <v>3</v>
      </c>
      <c r="I502" t="s">
        <v>28</v>
      </c>
      <c r="J502">
        <v>0.86278699999999997</v>
      </c>
      <c r="K502">
        <v>4.8655599999999997E-3</v>
      </c>
      <c r="L502">
        <v>65.105000000000004</v>
      </c>
      <c r="M502">
        <v>32.396999999999998</v>
      </c>
      <c r="N502">
        <v>65.105000000000004</v>
      </c>
      <c r="O502">
        <v>-1.5024999999999999</v>
      </c>
      <c r="P502">
        <v>3518900</v>
      </c>
      <c r="Q502">
        <v>417</v>
      </c>
      <c r="R502">
        <v>10.585100000000001</v>
      </c>
      <c r="S502">
        <v>18.617100000000001</v>
      </c>
      <c r="T502">
        <v>13.881500000000001</v>
      </c>
      <c r="U502">
        <v>12.962999999999999</v>
      </c>
      <c r="V502">
        <v>5.6541399999999999</v>
      </c>
      <c r="W502">
        <v>53.688899999999997</v>
      </c>
      <c r="X502" t="s">
        <v>2976</v>
      </c>
      <c r="Y502" t="s">
        <v>2977</v>
      </c>
      <c r="Z502" t="s">
        <v>2978</v>
      </c>
      <c r="AA502" t="s">
        <v>2978</v>
      </c>
      <c r="AB502" t="s">
        <v>2979</v>
      </c>
      <c r="AC502" t="s">
        <v>2980</v>
      </c>
      <c r="AD502" t="s">
        <v>2981</v>
      </c>
      <c r="AE502" t="s">
        <v>2982</v>
      </c>
    </row>
    <row r="503" spans="1:31" x14ac:dyDescent="0.25">
      <c r="A503">
        <v>15.289899999999999</v>
      </c>
      <c r="B503">
        <v>14.3133</v>
      </c>
      <c r="C503">
        <v>14.992599999999999</v>
      </c>
      <c r="D503">
        <v>15.043900000000001</v>
      </c>
      <c r="E503" t="s">
        <v>27</v>
      </c>
      <c r="F503">
        <v>3</v>
      </c>
      <c r="I503" t="s">
        <v>28</v>
      </c>
      <c r="J503">
        <v>1</v>
      </c>
      <c r="K503">
        <v>1.18341E-3</v>
      </c>
      <c r="L503">
        <v>95.477000000000004</v>
      </c>
      <c r="M503">
        <v>49.823999999999998</v>
      </c>
      <c r="N503">
        <v>69.92</v>
      </c>
      <c r="O503">
        <v>0.27733000000000002</v>
      </c>
      <c r="P503">
        <v>12329000</v>
      </c>
      <c r="Q503">
        <v>142</v>
      </c>
      <c r="R503">
        <v>12.013299999999999</v>
      </c>
      <c r="S503">
        <v>19.953499999999998</v>
      </c>
      <c r="T503">
        <v>15.141299999999999</v>
      </c>
      <c r="U503">
        <v>14.678599999999999</v>
      </c>
      <c r="V503">
        <v>5.2748600000000003</v>
      </c>
      <c r="W503">
        <v>59.639800000000001</v>
      </c>
      <c r="X503" t="s">
        <v>2983</v>
      </c>
      <c r="Y503" t="s">
        <v>2984</v>
      </c>
      <c r="Z503" t="s">
        <v>2985</v>
      </c>
      <c r="AA503" t="s">
        <v>2985</v>
      </c>
      <c r="AB503" t="s">
        <v>2986</v>
      </c>
      <c r="AC503" t="s">
        <v>2987</v>
      </c>
      <c r="AD503" t="s">
        <v>2988</v>
      </c>
      <c r="AE503" t="s">
        <v>2989</v>
      </c>
    </row>
    <row r="504" spans="1:31" x14ac:dyDescent="0.25">
      <c r="A504">
        <v>14.084099999999999</v>
      </c>
      <c r="B504">
        <v>13.540100000000001</v>
      </c>
      <c r="C504">
        <v>13.8187</v>
      </c>
      <c r="D504">
        <v>13.923</v>
      </c>
      <c r="E504" t="s">
        <v>27</v>
      </c>
      <c r="F504">
        <v>4</v>
      </c>
      <c r="I504" t="s">
        <v>28</v>
      </c>
      <c r="J504">
        <v>0.96068399999999998</v>
      </c>
      <c r="K504">
        <v>1.5849499999999999E-2</v>
      </c>
      <c r="L504">
        <v>54.368000000000002</v>
      </c>
      <c r="M504">
        <v>29.494</v>
      </c>
      <c r="N504">
        <v>54.368000000000002</v>
      </c>
      <c r="O504">
        <v>7.3582999999999996E-2</v>
      </c>
      <c r="P504">
        <v>4147100</v>
      </c>
      <c r="Q504">
        <v>54</v>
      </c>
      <c r="R504">
        <v>11.2462</v>
      </c>
      <c r="S504">
        <v>18.768899999999999</v>
      </c>
      <c r="T504">
        <v>13.9514</v>
      </c>
      <c r="U504">
        <v>13.7316</v>
      </c>
      <c r="V504">
        <v>5.0372599999999998</v>
      </c>
      <c r="W504">
        <v>55.365900000000003</v>
      </c>
      <c r="X504" t="s">
        <v>2990</v>
      </c>
      <c r="Y504" t="s">
        <v>670</v>
      </c>
      <c r="Z504" t="s">
        <v>2991</v>
      </c>
      <c r="AA504" t="s">
        <v>2991</v>
      </c>
      <c r="AB504" t="s">
        <v>2992</v>
      </c>
      <c r="AC504" t="s">
        <v>2993</v>
      </c>
      <c r="AD504" t="s">
        <v>2994</v>
      </c>
      <c r="AE504" t="s">
        <v>2995</v>
      </c>
    </row>
    <row r="505" spans="1:31" x14ac:dyDescent="0.25">
      <c r="A505">
        <v>14.2722</v>
      </c>
      <c r="B505">
        <v>13.867800000000001</v>
      </c>
      <c r="C505">
        <v>14.155900000000001</v>
      </c>
      <c r="D505">
        <v>14.4247</v>
      </c>
      <c r="E505" t="s">
        <v>27</v>
      </c>
      <c r="F505">
        <v>3</v>
      </c>
      <c r="I505" t="s">
        <v>28</v>
      </c>
      <c r="J505">
        <v>0.93213699999999999</v>
      </c>
      <c r="K505">
        <v>3.1673699999999999E-2</v>
      </c>
      <c r="L505">
        <v>61.48</v>
      </c>
      <c r="M505">
        <v>13.272</v>
      </c>
      <c r="N505">
        <v>61.48</v>
      </c>
      <c r="O505">
        <v>-2.8395000000000001</v>
      </c>
      <c r="P505">
        <v>44883000</v>
      </c>
      <c r="Q505">
        <v>1015</v>
      </c>
      <c r="R505" t="s">
        <v>45</v>
      </c>
      <c r="S505">
        <v>18.991</v>
      </c>
      <c r="T505">
        <v>14.2141</v>
      </c>
      <c r="U505">
        <v>14.1462</v>
      </c>
      <c r="V505">
        <v>4.8447800000000001</v>
      </c>
      <c r="W505">
        <v>56.720599999999997</v>
      </c>
      <c r="X505" t="s">
        <v>2996</v>
      </c>
      <c r="Y505">
        <v>1015</v>
      </c>
      <c r="Z505" t="s">
        <v>2996</v>
      </c>
      <c r="AA505" t="s">
        <v>2996</v>
      </c>
      <c r="AB505" t="s">
        <v>2997</v>
      </c>
      <c r="AC505" t="s">
        <v>2998</v>
      </c>
      <c r="AD505" t="s">
        <v>2999</v>
      </c>
      <c r="AE505" t="s">
        <v>3000</v>
      </c>
    </row>
    <row r="506" spans="1:31" hidden="1" x14ac:dyDescent="0.25">
      <c r="A506">
        <v>14.5771</v>
      </c>
      <c r="B506">
        <v>14.281000000000001</v>
      </c>
      <c r="C506">
        <v>14.723599999999999</v>
      </c>
      <c r="D506">
        <v>14.7532</v>
      </c>
      <c r="E506" t="s">
        <v>27</v>
      </c>
      <c r="F506">
        <v>2</v>
      </c>
      <c r="I506" t="s">
        <v>28</v>
      </c>
      <c r="J506">
        <v>1</v>
      </c>
      <c r="K506" s="1">
        <v>7.3240999999999997E-113</v>
      </c>
      <c r="L506">
        <v>256.48</v>
      </c>
      <c r="M506">
        <v>165.21</v>
      </c>
      <c r="N506">
        <v>256.48</v>
      </c>
      <c r="O506">
        <v>-5.2655E-2</v>
      </c>
      <c r="P506">
        <v>51742000</v>
      </c>
      <c r="Q506">
        <v>845</v>
      </c>
      <c r="R506">
        <v>14.465199999999999</v>
      </c>
      <c r="S506">
        <v>21.483499999999999</v>
      </c>
      <c r="T506">
        <v>14.650399999999999</v>
      </c>
      <c r="U506">
        <v>14.517099999999999</v>
      </c>
      <c r="V506">
        <v>6.9664299999999999</v>
      </c>
      <c r="W506">
        <v>58.334899999999998</v>
      </c>
      <c r="X506" t="s">
        <v>3001</v>
      </c>
      <c r="Y506">
        <v>845</v>
      </c>
      <c r="Z506" t="s">
        <v>3001</v>
      </c>
      <c r="AA506" t="s">
        <v>3001</v>
      </c>
      <c r="AB506" t="s">
        <v>3002</v>
      </c>
      <c r="AC506" t="s">
        <v>3003</v>
      </c>
      <c r="AD506" t="s">
        <v>3004</v>
      </c>
      <c r="AE506" t="s">
        <v>3005</v>
      </c>
    </row>
    <row r="507" spans="1:31" x14ac:dyDescent="0.25">
      <c r="A507">
        <v>12.3917</v>
      </c>
      <c r="B507">
        <v>10.1187</v>
      </c>
      <c r="C507">
        <v>10.4719</v>
      </c>
      <c r="D507">
        <v>11.605</v>
      </c>
      <c r="E507" t="s">
        <v>27</v>
      </c>
      <c r="F507">
        <v>3</v>
      </c>
      <c r="I507" t="s">
        <v>28</v>
      </c>
      <c r="J507">
        <v>0.99953199999999998</v>
      </c>
      <c r="K507">
        <v>1.92738E-4</v>
      </c>
      <c r="L507">
        <v>69.989999999999995</v>
      </c>
      <c r="M507">
        <v>49.874000000000002</v>
      </c>
      <c r="N507">
        <v>69.989999999999995</v>
      </c>
      <c r="O507">
        <v>0.49629000000000001</v>
      </c>
      <c r="P507">
        <v>4736600</v>
      </c>
      <c r="Q507">
        <v>302</v>
      </c>
      <c r="R507" t="s">
        <v>45</v>
      </c>
      <c r="S507">
        <v>17.179099999999998</v>
      </c>
      <c r="T507">
        <v>11.431800000000001</v>
      </c>
      <c r="U507">
        <v>10.861800000000001</v>
      </c>
      <c r="V507">
        <v>6.31731</v>
      </c>
      <c r="W507">
        <v>44.587200000000003</v>
      </c>
      <c r="X507" t="s">
        <v>3006</v>
      </c>
      <c r="Y507" t="s">
        <v>3007</v>
      </c>
      <c r="Z507" t="s">
        <v>3008</v>
      </c>
      <c r="AA507" t="s">
        <v>3008</v>
      </c>
      <c r="AB507" t="s">
        <v>3009</v>
      </c>
      <c r="AC507" t="s">
        <v>3010</v>
      </c>
      <c r="AD507" t="s">
        <v>3011</v>
      </c>
      <c r="AE507" t="s">
        <v>3012</v>
      </c>
    </row>
    <row r="508" spans="1:31" x14ac:dyDescent="0.25">
      <c r="A508">
        <v>11.105399999999999</v>
      </c>
      <c r="B508">
        <v>11.1233</v>
      </c>
      <c r="C508">
        <v>10.3485</v>
      </c>
      <c r="D508">
        <v>12.5298</v>
      </c>
      <c r="E508" t="s">
        <v>27</v>
      </c>
      <c r="F508">
        <v>3</v>
      </c>
      <c r="I508" t="s">
        <v>28</v>
      </c>
      <c r="J508">
        <v>0.99457499999999999</v>
      </c>
      <c r="K508">
        <v>1.0708799999999999E-2</v>
      </c>
      <c r="L508">
        <v>82.75</v>
      </c>
      <c r="M508">
        <v>30.495000000000001</v>
      </c>
      <c r="N508">
        <v>82.75</v>
      </c>
      <c r="O508">
        <v>0.56598000000000004</v>
      </c>
      <c r="P508">
        <v>594850</v>
      </c>
      <c r="Q508">
        <v>199</v>
      </c>
      <c r="R508" t="s">
        <v>45</v>
      </c>
      <c r="S508">
        <v>15.548299999999999</v>
      </c>
      <c r="T508">
        <v>10.726900000000001</v>
      </c>
      <c r="U508">
        <v>11.826599999999999</v>
      </c>
      <c r="V508">
        <v>3.7217199999999999</v>
      </c>
      <c r="W508">
        <v>45.106999999999999</v>
      </c>
      <c r="X508" t="s">
        <v>3013</v>
      </c>
      <c r="Y508" t="s">
        <v>3014</v>
      </c>
      <c r="Z508" t="s">
        <v>3015</v>
      </c>
      <c r="AA508" t="s">
        <v>3015</v>
      </c>
      <c r="AB508" t="s">
        <v>3016</v>
      </c>
      <c r="AC508" t="s">
        <v>3017</v>
      </c>
      <c r="AD508" t="s">
        <v>3018</v>
      </c>
      <c r="AE508" t="s">
        <v>3019</v>
      </c>
    </row>
    <row r="509" spans="1:31" x14ac:dyDescent="0.25">
      <c r="A509">
        <v>14.044</v>
      </c>
      <c r="B509">
        <v>13.4885</v>
      </c>
      <c r="C509">
        <v>13.827</v>
      </c>
      <c r="D509">
        <v>13.8597</v>
      </c>
      <c r="E509" t="s">
        <v>27</v>
      </c>
      <c r="F509">
        <v>2</v>
      </c>
      <c r="I509" t="s">
        <v>28</v>
      </c>
      <c r="J509">
        <v>0.92317199999999999</v>
      </c>
      <c r="K509" s="1">
        <v>7.3060000000000004E-11</v>
      </c>
      <c r="L509">
        <v>144.55000000000001</v>
      </c>
      <c r="M509">
        <v>95.132000000000005</v>
      </c>
      <c r="N509">
        <v>144.55000000000001</v>
      </c>
      <c r="O509">
        <v>0.10506</v>
      </c>
      <c r="P509">
        <v>2898500</v>
      </c>
      <c r="Q509">
        <v>489</v>
      </c>
      <c r="R509">
        <v>12.506500000000001</v>
      </c>
      <c r="S509">
        <v>18.6463</v>
      </c>
      <c r="T509">
        <v>13.935499999999999</v>
      </c>
      <c r="U509">
        <v>13.674099999999999</v>
      </c>
      <c r="V509">
        <v>4.9722200000000001</v>
      </c>
      <c r="W509">
        <v>55.219200000000001</v>
      </c>
      <c r="X509" t="s">
        <v>3020</v>
      </c>
      <c r="Y509" t="s">
        <v>3021</v>
      </c>
      <c r="Z509" t="s">
        <v>3015</v>
      </c>
      <c r="AA509" t="s">
        <v>3015</v>
      </c>
      <c r="AB509" t="s">
        <v>3016</v>
      </c>
      <c r="AC509" t="s">
        <v>3017</v>
      </c>
      <c r="AD509" t="s">
        <v>3022</v>
      </c>
      <c r="AE509" t="s">
        <v>3023</v>
      </c>
    </row>
    <row r="510" spans="1:31" x14ac:dyDescent="0.25">
      <c r="A510">
        <v>14.145300000000001</v>
      </c>
      <c r="B510">
        <v>13.608000000000001</v>
      </c>
      <c r="C510">
        <v>13.6448</v>
      </c>
      <c r="D510">
        <v>13.595499999999999</v>
      </c>
      <c r="E510" t="s">
        <v>27</v>
      </c>
      <c r="F510">
        <v>3</v>
      </c>
      <c r="I510" t="s">
        <v>28</v>
      </c>
      <c r="J510">
        <v>1</v>
      </c>
      <c r="K510" s="1">
        <v>1.3070999999999999E-6</v>
      </c>
      <c r="L510">
        <v>128.36000000000001</v>
      </c>
      <c r="M510">
        <v>78.944999999999993</v>
      </c>
      <c r="N510">
        <v>128.36000000000001</v>
      </c>
      <c r="O510">
        <v>-9.1615000000000002E-2</v>
      </c>
      <c r="P510">
        <v>2146800</v>
      </c>
      <c r="Q510">
        <v>1090</v>
      </c>
      <c r="R510">
        <v>10.283200000000001</v>
      </c>
      <c r="S510">
        <v>18.3217</v>
      </c>
      <c r="T510">
        <v>13.895</v>
      </c>
      <c r="U510">
        <v>13.601800000000001</v>
      </c>
      <c r="V510">
        <v>4.7199099999999996</v>
      </c>
      <c r="W510">
        <v>54.993600000000001</v>
      </c>
      <c r="X510" t="s">
        <v>3024</v>
      </c>
      <c r="Y510" t="s">
        <v>3025</v>
      </c>
      <c r="Z510" t="s">
        <v>3015</v>
      </c>
      <c r="AA510" t="s">
        <v>3015</v>
      </c>
      <c r="AB510" t="s">
        <v>3016</v>
      </c>
      <c r="AC510" t="s">
        <v>3017</v>
      </c>
      <c r="AD510" t="s">
        <v>3026</v>
      </c>
      <c r="AE510" t="s">
        <v>3027</v>
      </c>
    </row>
    <row r="511" spans="1:31" x14ac:dyDescent="0.25">
      <c r="A511">
        <v>17.616499999999998</v>
      </c>
      <c r="B511">
        <v>17.677399999999999</v>
      </c>
      <c r="C511">
        <v>17.5045</v>
      </c>
      <c r="D511">
        <v>17.7437</v>
      </c>
      <c r="E511" t="s">
        <v>27</v>
      </c>
      <c r="F511">
        <v>3</v>
      </c>
      <c r="I511" t="s">
        <v>28</v>
      </c>
      <c r="J511">
        <v>1</v>
      </c>
      <c r="K511">
        <v>1.51541E-3</v>
      </c>
      <c r="L511">
        <v>99.843999999999994</v>
      </c>
      <c r="M511">
        <v>70.155000000000001</v>
      </c>
      <c r="N511">
        <v>99.843999999999994</v>
      </c>
      <c r="O511">
        <v>0.14047000000000001</v>
      </c>
      <c r="P511">
        <v>42360000</v>
      </c>
      <c r="Q511">
        <v>1043</v>
      </c>
      <c r="R511">
        <v>12.2532</v>
      </c>
      <c r="S511">
        <v>19.7316</v>
      </c>
      <c r="T511">
        <v>17.560500000000001</v>
      </c>
      <c r="U511">
        <v>17.7105</v>
      </c>
      <c r="V511">
        <v>2.0210900000000001</v>
      </c>
      <c r="W511">
        <v>70.542100000000005</v>
      </c>
      <c r="X511" t="s">
        <v>3024</v>
      </c>
      <c r="Y511" t="s">
        <v>3028</v>
      </c>
      <c r="Z511" t="s">
        <v>3015</v>
      </c>
      <c r="AA511" t="s">
        <v>3015</v>
      </c>
      <c r="AB511" t="s">
        <v>3016</v>
      </c>
      <c r="AC511" t="s">
        <v>3017</v>
      </c>
      <c r="AD511" t="s">
        <v>3029</v>
      </c>
      <c r="AE511" t="s">
        <v>3030</v>
      </c>
    </row>
    <row r="512" spans="1:31" x14ac:dyDescent="0.25">
      <c r="A512">
        <v>13.506600000000001</v>
      </c>
      <c r="B512">
        <v>13.4025</v>
      </c>
      <c r="C512">
        <v>13.954700000000001</v>
      </c>
      <c r="D512">
        <v>13.314299999999999</v>
      </c>
      <c r="E512" t="s">
        <v>27</v>
      </c>
      <c r="F512">
        <v>3</v>
      </c>
      <c r="I512" t="s">
        <v>28</v>
      </c>
      <c r="J512">
        <v>0.999892</v>
      </c>
      <c r="K512" s="1">
        <v>5.1594900000000003E-41</v>
      </c>
      <c r="L512">
        <v>181.88</v>
      </c>
      <c r="M512">
        <v>127.52</v>
      </c>
      <c r="N512">
        <v>181.88</v>
      </c>
      <c r="O512">
        <v>0.42716999999999999</v>
      </c>
      <c r="P512">
        <v>16808000</v>
      </c>
      <c r="Q512">
        <v>1207</v>
      </c>
      <c r="R512">
        <v>9.9541699999999995</v>
      </c>
      <c r="S512">
        <v>18.651399999999999</v>
      </c>
      <c r="T512">
        <v>13.730600000000001</v>
      </c>
      <c r="U512">
        <v>13.3584</v>
      </c>
      <c r="V512">
        <v>5.29305</v>
      </c>
      <c r="W512">
        <v>54.177999999999997</v>
      </c>
      <c r="X512" t="s">
        <v>3024</v>
      </c>
      <c r="Y512" t="s">
        <v>3031</v>
      </c>
      <c r="Z512" t="s">
        <v>3015</v>
      </c>
      <c r="AA512" t="s">
        <v>3015</v>
      </c>
      <c r="AB512" t="s">
        <v>3016</v>
      </c>
      <c r="AC512" t="s">
        <v>3017</v>
      </c>
      <c r="AD512" t="s">
        <v>3032</v>
      </c>
      <c r="AE512" t="s">
        <v>3033</v>
      </c>
    </row>
    <row r="513" spans="1:31" x14ac:dyDescent="0.25">
      <c r="A513">
        <v>13.7407</v>
      </c>
      <c r="B513">
        <v>13.6629</v>
      </c>
      <c r="C513">
        <v>13.896000000000001</v>
      </c>
      <c r="D513">
        <v>13.7965</v>
      </c>
      <c r="E513" t="s">
        <v>27</v>
      </c>
      <c r="F513">
        <v>2</v>
      </c>
      <c r="I513" t="s">
        <v>28</v>
      </c>
      <c r="J513">
        <v>0.99994099999999997</v>
      </c>
      <c r="K513">
        <v>1.52549E-2</v>
      </c>
      <c r="L513">
        <v>62.298000000000002</v>
      </c>
      <c r="M513">
        <v>34.436</v>
      </c>
      <c r="N513">
        <v>62.298000000000002</v>
      </c>
      <c r="O513">
        <v>-0.41213</v>
      </c>
      <c r="P513">
        <v>2519700</v>
      </c>
      <c r="Q513">
        <v>105</v>
      </c>
      <c r="R513" t="s">
        <v>45</v>
      </c>
      <c r="S513">
        <v>17.755600000000001</v>
      </c>
      <c r="T513">
        <v>13.818300000000001</v>
      </c>
      <c r="U513">
        <v>13.729699999999999</v>
      </c>
      <c r="V513">
        <v>4.0259200000000002</v>
      </c>
      <c r="W513">
        <v>55.0961</v>
      </c>
      <c r="X513" t="s">
        <v>3034</v>
      </c>
      <c r="Y513" t="s">
        <v>3035</v>
      </c>
      <c r="Z513" t="s">
        <v>3036</v>
      </c>
      <c r="AA513" t="s">
        <v>3036</v>
      </c>
      <c r="AB513" t="s">
        <v>3037</v>
      </c>
      <c r="AC513" t="s">
        <v>3038</v>
      </c>
      <c r="AD513" t="s">
        <v>3039</v>
      </c>
      <c r="AE513" t="s">
        <v>3040</v>
      </c>
    </row>
    <row r="514" spans="1:31" x14ac:dyDescent="0.25">
      <c r="A514">
        <v>13.238200000000001</v>
      </c>
      <c r="B514">
        <v>12.391999999999999</v>
      </c>
      <c r="C514">
        <v>12.7067</v>
      </c>
      <c r="D514">
        <v>12.556699999999999</v>
      </c>
      <c r="E514" t="s">
        <v>27</v>
      </c>
      <c r="F514">
        <v>3</v>
      </c>
      <c r="I514" t="s">
        <v>28</v>
      </c>
      <c r="J514">
        <v>1</v>
      </c>
      <c r="K514">
        <v>4.6541200000000001E-4</v>
      </c>
      <c r="L514">
        <v>101.38</v>
      </c>
      <c r="M514">
        <v>52.399000000000001</v>
      </c>
      <c r="N514">
        <v>101.38</v>
      </c>
      <c r="O514">
        <v>-0.21031</v>
      </c>
      <c r="P514">
        <v>2139200</v>
      </c>
      <c r="Q514">
        <v>259</v>
      </c>
      <c r="R514">
        <v>10.3834</v>
      </c>
      <c r="S514">
        <v>18.1478</v>
      </c>
      <c r="T514">
        <v>12.9724</v>
      </c>
      <c r="U514">
        <v>12.474299999999999</v>
      </c>
      <c r="V514">
        <v>5.6734799999999996</v>
      </c>
      <c r="W514">
        <v>50.893599999999999</v>
      </c>
      <c r="X514" t="s">
        <v>3041</v>
      </c>
      <c r="Y514">
        <v>259</v>
      </c>
      <c r="Z514" t="s">
        <v>3041</v>
      </c>
      <c r="AA514" t="s">
        <v>3041</v>
      </c>
      <c r="AB514" t="s">
        <v>3042</v>
      </c>
      <c r="AC514" t="s">
        <v>3043</v>
      </c>
      <c r="AD514" t="s">
        <v>3044</v>
      </c>
      <c r="AE514" t="s">
        <v>3045</v>
      </c>
    </row>
    <row r="515" spans="1:31" x14ac:dyDescent="0.25">
      <c r="A515">
        <v>13.6844</v>
      </c>
      <c r="B515">
        <v>13.642099999999999</v>
      </c>
      <c r="C515">
        <v>13.549799999999999</v>
      </c>
      <c r="D515">
        <v>13.468999999999999</v>
      </c>
      <c r="E515" t="s">
        <v>27</v>
      </c>
      <c r="F515">
        <v>4</v>
      </c>
      <c r="I515" t="s">
        <v>28</v>
      </c>
      <c r="J515">
        <v>1</v>
      </c>
      <c r="K515">
        <v>4.0142400000000002E-2</v>
      </c>
      <c r="L515">
        <v>64.313000000000002</v>
      </c>
      <c r="M515">
        <v>15.571999999999999</v>
      </c>
      <c r="N515">
        <v>64.313000000000002</v>
      </c>
      <c r="O515">
        <v>-0.30958999999999998</v>
      </c>
      <c r="P515">
        <v>21186000</v>
      </c>
      <c r="Q515">
        <v>319</v>
      </c>
      <c r="R515">
        <v>13.1782</v>
      </c>
      <c r="S515">
        <v>19.096900000000002</v>
      </c>
      <c r="T515">
        <v>13.617100000000001</v>
      </c>
      <c r="U515">
        <v>13.5555</v>
      </c>
      <c r="V515">
        <v>5.5414199999999996</v>
      </c>
      <c r="W515">
        <v>54.345300000000002</v>
      </c>
      <c r="X515" t="s">
        <v>3046</v>
      </c>
      <c r="Y515" t="s">
        <v>3047</v>
      </c>
      <c r="Z515" t="s">
        <v>3048</v>
      </c>
      <c r="AA515" t="s">
        <v>3048</v>
      </c>
      <c r="AB515" t="s">
        <v>3049</v>
      </c>
      <c r="AC515" t="s">
        <v>3050</v>
      </c>
      <c r="AD515" t="s">
        <v>3051</v>
      </c>
      <c r="AE515" t="s">
        <v>3052</v>
      </c>
    </row>
    <row r="516" spans="1:31" x14ac:dyDescent="0.25">
      <c r="A516">
        <v>13.9253</v>
      </c>
      <c r="B516">
        <v>13.275</v>
      </c>
      <c r="C516">
        <v>13.990399999999999</v>
      </c>
      <c r="D516">
        <v>13.888</v>
      </c>
      <c r="E516" t="s">
        <v>27</v>
      </c>
      <c r="F516">
        <v>3</v>
      </c>
      <c r="I516" t="s">
        <v>28</v>
      </c>
      <c r="J516">
        <v>0.942048</v>
      </c>
      <c r="K516">
        <v>1.3992900000000001E-4</v>
      </c>
      <c r="L516">
        <v>87.962999999999994</v>
      </c>
      <c r="M516">
        <v>48.18</v>
      </c>
      <c r="N516">
        <v>87.962999999999994</v>
      </c>
      <c r="O516">
        <v>-0.38762000000000002</v>
      </c>
      <c r="P516">
        <v>5191000</v>
      </c>
      <c r="Q516">
        <v>333</v>
      </c>
      <c r="R516">
        <v>11.5326</v>
      </c>
      <c r="S516">
        <v>18.318100000000001</v>
      </c>
      <c r="T516">
        <v>13.957800000000001</v>
      </c>
      <c r="U516">
        <v>13.5815</v>
      </c>
      <c r="V516">
        <v>4.73658</v>
      </c>
      <c r="W516">
        <v>55.078699999999998</v>
      </c>
      <c r="X516" t="s">
        <v>3053</v>
      </c>
      <c r="Y516">
        <v>333</v>
      </c>
      <c r="Z516" t="s">
        <v>3053</v>
      </c>
      <c r="AA516" t="s">
        <v>3053</v>
      </c>
      <c r="AB516" t="s">
        <v>3054</v>
      </c>
      <c r="AC516" t="s">
        <v>3055</v>
      </c>
      <c r="AD516" t="s">
        <v>3056</v>
      </c>
      <c r="AE516" t="s">
        <v>3057</v>
      </c>
    </row>
    <row r="517" spans="1:31" x14ac:dyDescent="0.25">
      <c r="A517">
        <v>14.606199999999999</v>
      </c>
      <c r="B517">
        <v>14.734400000000001</v>
      </c>
      <c r="C517">
        <v>14.595800000000001</v>
      </c>
      <c r="D517">
        <v>14.686999999999999</v>
      </c>
      <c r="E517" t="s">
        <v>27</v>
      </c>
      <c r="F517">
        <v>2</v>
      </c>
      <c r="I517" t="s">
        <v>28</v>
      </c>
      <c r="J517">
        <v>1</v>
      </c>
      <c r="K517">
        <v>1.3035799999999999E-3</v>
      </c>
      <c r="L517">
        <v>99.013000000000005</v>
      </c>
      <c r="M517">
        <v>30.167000000000002</v>
      </c>
      <c r="N517">
        <v>99.013000000000005</v>
      </c>
      <c r="O517">
        <v>0.41470000000000001</v>
      </c>
      <c r="P517">
        <v>10590000</v>
      </c>
      <c r="Q517">
        <v>264</v>
      </c>
      <c r="R517">
        <v>13.8424</v>
      </c>
      <c r="S517">
        <v>19.609500000000001</v>
      </c>
      <c r="T517">
        <v>14.601000000000001</v>
      </c>
      <c r="U517">
        <v>14.710699999999999</v>
      </c>
      <c r="V517">
        <v>4.8987800000000004</v>
      </c>
      <c r="W517">
        <v>58.6235</v>
      </c>
      <c r="X517" t="s">
        <v>3058</v>
      </c>
      <c r="Y517" t="s">
        <v>3059</v>
      </c>
      <c r="Z517" t="s">
        <v>3060</v>
      </c>
      <c r="AA517" t="s">
        <v>3060</v>
      </c>
      <c r="AB517" t="s">
        <v>3061</v>
      </c>
      <c r="AC517" t="s">
        <v>3062</v>
      </c>
      <c r="AD517" t="s">
        <v>3063</v>
      </c>
      <c r="AE517" t="s">
        <v>3064</v>
      </c>
    </row>
    <row r="518" spans="1:31" x14ac:dyDescent="0.25">
      <c r="A518">
        <v>15.5825</v>
      </c>
      <c r="B518">
        <v>15.2</v>
      </c>
      <c r="C518">
        <v>15.384600000000001</v>
      </c>
      <c r="D518">
        <v>15.5047</v>
      </c>
      <c r="E518" t="s">
        <v>27</v>
      </c>
      <c r="F518">
        <v>2</v>
      </c>
      <c r="I518" t="s">
        <v>28</v>
      </c>
      <c r="J518">
        <v>0.96197600000000005</v>
      </c>
      <c r="K518" s="1">
        <v>1.11173E-158</v>
      </c>
      <c r="L518">
        <v>283.47000000000003</v>
      </c>
      <c r="M518">
        <v>194.22</v>
      </c>
      <c r="N518">
        <v>283.47000000000003</v>
      </c>
      <c r="O518">
        <v>-6.8671999999999997E-2</v>
      </c>
      <c r="P518">
        <v>10052000</v>
      </c>
      <c r="Q518">
        <v>1790</v>
      </c>
      <c r="R518">
        <v>11.3133</v>
      </c>
      <c r="S518">
        <v>18.7699</v>
      </c>
      <c r="T518">
        <v>15.483599999999999</v>
      </c>
      <c r="U518">
        <v>15.3523</v>
      </c>
      <c r="V518">
        <v>3.4175900000000001</v>
      </c>
      <c r="W518">
        <v>61.671799999999998</v>
      </c>
      <c r="X518" t="s">
        <v>3065</v>
      </c>
      <c r="Y518" t="s">
        <v>3066</v>
      </c>
      <c r="Z518" t="s">
        <v>3067</v>
      </c>
      <c r="AA518" t="s">
        <v>3067</v>
      </c>
      <c r="AB518" t="s">
        <v>3068</v>
      </c>
      <c r="AC518" t="s">
        <v>3069</v>
      </c>
      <c r="AD518" t="s">
        <v>3070</v>
      </c>
      <c r="AE518" t="s">
        <v>3071</v>
      </c>
    </row>
    <row r="519" spans="1:31" x14ac:dyDescent="0.25">
      <c r="A519">
        <v>12.5229</v>
      </c>
      <c r="B519">
        <v>12.0518</v>
      </c>
      <c r="C519">
        <v>12.449400000000001</v>
      </c>
      <c r="D519">
        <v>12.768800000000001</v>
      </c>
      <c r="E519" t="s">
        <v>27</v>
      </c>
      <c r="F519">
        <v>3</v>
      </c>
      <c r="I519" t="s">
        <v>28</v>
      </c>
      <c r="J519">
        <v>1</v>
      </c>
      <c r="K519">
        <v>1.8744500000000001E-2</v>
      </c>
      <c r="L519">
        <v>58.594999999999999</v>
      </c>
      <c r="M519">
        <v>20.995000000000001</v>
      </c>
      <c r="N519">
        <v>58.594999999999999</v>
      </c>
      <c r="O519">
        <v>-0.45373999999999998</v>
      </c>
      <c r="P519">
        <v>2351600</v>
      </c>
      <c r="Q519">
        <v>77</v>
      </c>
      <c r="R519">
        <v>7.7493299999999996</v>
      </c>
      <c r="S519">
        <v>17.616499999999998</v>
      </c>
      <c r="T519">
        <v>12.4862</v>
      </c>
      <c r="U519">
        <v>12.410299999999999</v>
      </c>
      <c r="V519">
        <v>5.2062600000000003</v>
      </c>
      <c r="W519">
        <v>49.792900000000003</v>
      </c>
      <c r="X519" t="s">
        <v>3072</v>
      </c>
      <c r="Y519">
        <v>77</v>
      </c>
      <c r="Z519" t="s">
        <v>3072</v>
      </c>
      <c r="AA519" t="s">
        <v>3072</v>
      </c>
      <c r="AB519" t="s">
        <v>3073</v>
      </c>
      <c r="AC519" t="s">
        <v>3074</v>
      </c>
      <c r="AD519" t="s">
        <v>3075</v>
      </c>
      <c r="AE519" t="s">
        <v>3076</v>
      </c>
    </row>
    <row r="520" spans="1:31" x14ac:dyDescent="0.25">
      <c r="A520">
        <v>14.285600000000001</v>
      </c>
      <c r="B520">
        <v>13.571</v>
      </c>
      <c r="C520">
        <v>14.2568</v>
      </c>
      <c r="D520">
        <v>14.241899999999999</v>
      </c>
      <c r="E520" t="s">
        <v>27</v>
      </c>
      <c r="F520">
        <v>3</v>
      </c>
      <c r="I520" t="s">
        <v>28</v>
      </c>
      <c r="J520">
        <v>0.97012399999999999</v>
      </c>
      <c r="K520">
        <v>5.2488199999999995E-4</v>
      </c>
      <c r="L520">
        <v>97.631</v>
      </c>
      <c r="M520">
        <v>43.487000000000002</v>
      </c>
      <c r="N520">
        <v>97.631</v>
      </c>
      <c r="O520">
        <v>7.4260999999999994E-2</v>
      </c>
      <c r="P520">
        <v>12260000</v>
      </c>
      <c r="Q520">
        <v>431</v>
      </c>
      <c r="R520">
        <v>11.787000000000001</v>
      </c>
      <c r="S520">
        <v>19.374600000000001</v>
      </c>
      <c r="T520">
        <v>14.2712</v>
      </c>
      <c r="U520">
        <v>13.906499999999999</v>
      </c>
      <c r="V520">
        <v>5.4681300000000004</v>
      </c>
      <c r="W520">
        <v>56.355400000000003</v>
      </c>
      <c r="X520" t="s">
        <v>3077</v>
      </c>
      <c r="Y520" t="s">
        <v>3078</v>
      </c>
      <c r="Z520" t="s">
        <v>3079</v>
      </c>
      <c r="AA520" t="s">
        <v>3079</v>
      </c>
      <c r="AB520" t="s">
        <v>3080</v>
      </c>
      <c r="AC520" t="s">
        <v>3081</v>
      </c>
      <c r="AD520" t="s">
        <v>3082</v>
      </c>
      <c r="AE520" t="s">
        <v>3083</v>
      </c>
    </row>
    <row r="521" spans="1:31" x14ac:dyDescent="0.25">
      <c r="A521">
        <v>14.735099999999999</v>
      </c>
      <c r="B521">
        <v>15.279199999999999</v>
      </c>
      <c r="C521">
        <v>14.676</v>
      </c>
      <c r="D521">
        <v>14.9916</v>
      </c>
      <c r="E521" t="s">
        <v>27</v>
      </c>
      <c r="F521">
        <v>2</v>
      </c>
      <c r="I521" t="s">
        <v>28</v>
      </c>
      <c r="J521">
        <v>0.99999400000000005</v>
      </c>
      <c r="K521" s="1">
        <v>2.5024299999999999E-8</v>
      </c>
      <c r="L521">
        <v>136.96</v>
      </c>
      <c r="M521">
        <v>77.159000000000006</v>
      </c>
      <c r="N521">
        <v>136.96</v>
      </c>
      <c r="O521">
        <v>0.54564000000000001</v>
      </c>
      <c r="P521">
        <v>11140000</v>
      </c>
      <c r="Q521">
        <v>581</v>
      </c>
      <c r="R521">
        <v>12.819599999999999</v>
      </c>
      <c r="S521">
        <v>18.8551</v>
      </c>
      <c r="T521">
        <v>14.705500000000001</v>
      </c>
      <c r="U521">
        <v>15.135400000000001</v>
      </c>
      <c r="V521">
        <v>3.7197100000000001</v>
      </c>
      <c r="W521">
        <v>59.681899999999999</v>
      </c>
      <c r="X521" t="s">
        <v>3084</v>
      </c>
      <c r="Y521">
        <v>581</v>
      </c>
      <c r="Z521" t="s">
        <v>3084</v>
      </c>
      <c r="AA521" t="s">
        <v>3084</v>
      </c>
      <c r="AB521" t="s">
        <v>3085</v>
      </c>
      <c r="AC521" t="s">
        <v>3086</v>
      </c>
      <c r="AD521" t="s">
        <v>3087</v>
      </c>
      <c r="AE521" t="s">
        <v>3088</v>
      </c>
    </row>
    <row r="522" spans="1:31" hidden="1" x14ac:dyDescent="0.25">
      <c r="A522">
        <v>13.003299999999999</v>
      </c>
      <c r="B522">
        <v>11.3644</v>
      </c>
      <c r="C522">
        <v>13.020200000000001</v>
      </c>
      <c r="D522">
        <v>11.612299999999999</v>
      </c>
      <c r="E522" t="s">
        <v>27</v>
      </c>
      <c r="F522">
        <v>3</v>
      </c>
      <c r="I522" t="s">
        <v>28</v>
      </c>
      <c r="J522">
        <v>1</v>
      </c>
      <c r="K522" s="1">
        <v>4.1226400000000004E-6</v>
      </c>
      <c r="L522">
        <v>120.32</v>
      </c>
      <c r="M522">
        <v>78.968000000000004</v>
      </c>
      <c r="N522">
        <v>120.32</v>
      </c>
      <c r="O522">
        <v>7.0793999999999996E-2</v>
      </c>
      <c r="P522">
        <v>29123000</v>
      </c>
      <c r="Q522">
        <v>455</v>
      </c>
      <c r="R522">
        <v>13.139799999999999</v>
      </c>
      <c r="S522">
        <v>20.966699999999999</v>
      </c>
      <c r="T522">
        <v>13.011699999999999</v>
      </c>
      <c r="U522">
        <v>11.488300000000001</v>
      </c>
      <c r="V522">
        <v>9.4783899999999992</v>
      </c>
      <c r="W522">
        <v>49.000100000000003</v>
      </c>
      <c r="X522" t="s">
        <v>3089</v>
      </c>
      <c r="Y522">
        <v>455</v>
      </c>
      <c r="Z522" t="s">
        <v>3089</v>
      </c>
      <c r="AA522" t="s">
        <v>3089</v>
      </c>
      <c r="AB522" t="s">
        <v>3090</v>
      </c>
      <c r="AC522" t="s">
        <v>3091</v>
      </c>
      <c r="AD522" t="s">
        <v>3092</v>
      </c>
      <c r="AE522" t="s">
        <v>3093</v>
      </c>
    </row>
    <row r="523" spans="1:31" hidden="1" x14ac:dyDescent="0.25">
      <c r="A523">
        <v>14.2067</v>
      </c>
      <c r="B523">
        <v>12.843299999999999</v>
      </c>
      <c r="C523">
        <v>13.9217</v>
      </c>
      <c r="D523">
        <v>13.9224</v>
      </c>
      <c r="E523" t="s">
        <v>27</v>
      </c>
      <c r="F523">
        <v>4</v>
      </c>
      <c r="I523" t="s">
        <v>28</v>
      </c>
      <c r="J523">
        <v>0.99868500000000004</v>
      </c>
      <c r="K523">
        <v>1.57775E-4</v>
      </c>
      <c r="L523">
        <v>86.777000000000001</v>
      </c>
      <c r="M523">
        <v>44.780999999999999</v>
      </c>
      <c r="N523">
        <v>86.777000000000001</v>
      </c>
      <c r="O523">
        <v>-2.1489999999999999E-2</v>
      </c>
      <c r="P523">
        <v>23262000</v>
      </c>
      <c r="Q523">
        <v>834</v>
      </c>
      <c r="R523">
        <v>13.617000000000001</v>
      </c>
      <c r="S523">
        <v>20.3096</v>
      </c>
      <c r="T523">
        <v>14.0642</v>
      </c>
      <c r="U523">
        <v>13.382899999999999</v>
      </c>
      <c r="V523">
        <v>6.9267799999999999</v>
      </c>
      <c r="W523">
        <v>54.894100000000002</v>
      </c>
      <c r="X523" t="s">
        <v>3089</v>
      </c>
      <c r="Y523">
        <v>834</v>
      </c>
      <c r="Z523" t="s">
        <v>3089</v>
      </c>
      <c r="AA523" t="s">
        <v>3089</v>
      </c>
      <c r="AB523" t="s">
        <v>3090</v>
      </c>
      <c r="AC523" t="s">
        <v>3091</v>
      </c>
      <c r="AD523" t="s">
        <v>3094</v>
      </c>
      <c r="AE523" t="s">
        <v>3095</v>
      </c>
    </row>
    <row r="524" spans="1:31" x14ac:dyDescent="0.25">
      <c r="A524">
        <v>15.2014</v>
      </c>
      <c r="B524">
        <v>14.494999999999999</v>
      </c>
      <c r="C524">
        <v>15.1831</v>
      </c>
      <c r="D524">
        <v>15.280799999999999</v>
      </c>
      <c r="E524" t="s">
        <v>27</v>
      </c>
      <c r="F524">
        <v>3</v>
      </c>
      <c r="I524" t="s">
        <v>28</v>
      </c>
      <c r="J524">
        <v>0.99076500000000001</v>
      </c>
      <c r="K524">
        <v>5.9772999999999996E-3</v>
      </c>
      <c r="L524">
        <v>93.236999999999995</v>
      </c>
      <c r="M524">
        <v>49.734999999999999</v>
      </c>
      <c r="N524">
        <v>93.236999999999995</v>
      </c>
      <c r="O524">
        <v>0.14415</v>
      </c>
      <c r="P524">
        <v>13771000</v>
      </c>
      <c r="Q524">
        <v>568</v>
      </c>
      <c r="R524">
        <v>12.6076</v>
      </c>
      <c r="S524">
        <v>19.727900000000002</v>
      </c>
      <c r="T524">
        <v>15.192299999999999</v>
      </c>
      <c r="U524">
        <v>14.8879</v>
      </c>
      <c r="V524">
        <v>4.8399599999999996</v>
      </c>
      <c r="W524">
        <v>60.160400000000003</v>
      </c>
      <c r="X524" t="s">
        <v>3089</v>
      </c>
      <c r="Y524">
        <v>568</v>
      </c>
      <c r="Z524" t="s">
        <v>3089</v>
      </c>
      <c r="AA524" t="s">
        <v>3089</v>
      </c>
      <c r="AB524" t="s">
        <v>3090</v>
      </c>
      <c r="AC524" t="s">
        <v>3091</v>
      </c>
      <c r="AD524" t="s">
        <v>3096</v>
      </c>
      <c r="AE524" t="s">
        <v>3097</v>
      </c>
    </row>
    <row r="525" spans="1:31" hidden="1" x14ac:dyDescent="0.25">
      <c r="A525">
        <v>13.645300000000001</v>
      </c>
      <c r="B525">
        <v>12.888400000000001</v>
      </c>
      <c r="C525">
        <v>13.279199999999999</v>
      </c>
      <c r="D525">
        <v>13.089700000000001</v>
      </c>
      <c r="E525" t="s">
        <v>27</v>
      </c>
      <c r="F525">
        <v>2</v>
      </c>
      <c r="I525" t="s">
        <v>28</v>
      </c>
      <c r="J525">
        <v>1</v>
      </c>
      <c r="K525" s="1">
        <v>2.97804E-65</v>
      </c>
      <c r="L525">
        <v>215.83</v>
      </c>
      <c r="M525">
        <v>167.03</v>
      </c>
      <c r="N525">
        <v>215.83</v>
      </c>
      <c r="O525">
        <v>-0.39639999999999997</v>
      </c>
      <c r="P525">
        <v>17531000</v>
      </c>
      <c r="Q525">
        <v>427</v>
      </c>
      <c r="R525">
        <v>12.008100000000001</v>
      </c>
      <c r="S525">
        <v>20.328499999999998</v>
      </c>
      <c r="T525">
        <v>13.462199999999999</v>
      </c>
      <c r="U525">
        <v>12.989100000000001</v>
      </c>
      <c r="V525">
        <v>7.3394399999999997</v>
      </c>
      <c r="W525">
        <v>52.9026</v>
      </c>
      <c r="X525" t="s">
        <v>3089</v>
      </c>
      <c r="Y525">
        <v>427</v>
      </c>
      <c r="Z525" t="s">
        <v>3089</v>
      </c>
      <c r="AA525" t="s">
        <v>3089</v>
      </c>
      <c r="AB525" t="s">
        <v>3090</v>
      </c>
      <c r="AC525" t="s">
        <v>3091</v>
      </c>
      <c r="AD525" t="s">
        <v>3098</v>
      </c>
      <c r="AE525" t="s">
        <v>3099</v>
      </c>
    </row>
    <row r="526" spans="1:31" hidden="1" x14ac:dyDescent="0.25">
      <c r="A526">
        <v>12.230499999999999</v>
      </c>
      <c r="B526">
        <v>11.508699999999999</v>
      </c>
      <c r="C526">
        <v>12.112</v>
      </c>
      <c r="D526">
        <v>11.523400000000001</v>
      </c>
      <c r="E526" t="s">
        <v>27</v>
      </c>
      <c r="F526">
        <v>3</v>
      </c>
      <c r="I526" t="s">
        <v>28</v>
      </c>
      <c r="J526">
        <v>0.99999800000000005</v>
      </c>
      <c r="K526" s="1">
        <v>5.67333E-28</v>
      </c>
      <c r="L526">
        <v>164.01</v>
      </c>
      <c r="M526">
        <v>106.59</v>
      </c>
      <c r="N526">
        <v>164.01</v>
      </c>
      <c r="O526">
        <v>2.3116000000000001E-2</v>
      </c>
      <c r="P526">
        <v>9185800</v>
      </c>
      <c r="Q526">
        <v>513</v>
      </c>
      <c r="R526" t="s">
        <v>45</v>
      </c>
      <c r="S526">
        <v>18.535599999999999</v>
      </c>
      <c r="T526">
        <v>12.1713</v>
      </c>
      <c r="U526">
        <v>11.5161</v>
      </c>
      <c r="V526">
        <v>7.0195100000000004</v>
      </c>
      <c r="W526">
        <v>47.374600000000001</v>
      </c>
      <c r="X526" t="s">
        <v>3100</v>
      </c>
      <c r="Y526">
        <v>513</v>
      </c>
      <c r="Z526" t="s">
        <v>3100</v>
      </c>
      <c r="AA526" t="s">
        <v>3100</v>
      </c>
      <c r="AB526" t="s">
        <v>3101</v>
      </c>
      <c r="AC526" t="s">
        <v>3102</v>
      </c>
      <c r="AD526" t="s">
        <v>3103</v>
      </c>
      <c r="AE526" t="s">
        <v>3104</v>
      </c>
    </row>
    <row r="527" spans="1:31" x14ac:dyDescent="0.25">
      <c r="A527">
        <v>15.1464</v>
      </c>
      <c r="B527">
        <v>15.2233</v>
      </c>
      <c r="C527">
        <v>14.759399999999999</v>
      </c>
      <c r="D527">
        <v>14.8901</v>
      </c>
      <c r="E527" t="s">
        <v>27</v>
      </c>
      <c r="F527">
        <v>3</v>
      </c>
      <c r="I527" t="s">
        <v>28</v>
      </c>
      <c r="J527">
        <v>0.99999899999999997</v>
      </c>
      <c r="K527">
        <v>4.1512399999999996E-3</v>
      </c>
      <c r="L527">
        <v>85.962999999999994</v>
      </c>
      <c r="M527">
        <v>32.840000000000003</v>
      </c>
      <c r="N527">
        <v>85.962999999999994</v>
      </c>
      <c r="O527">
        <v>0.42270000000000002</v>
      </c>
      <c r="P527">
        <v>8889300</v>
      </c>
      <c r="Q527">
        <v>454</v>
      </c>
      <c r="R527">
        <v>11.4146</v>
      </c>
      <c r="S527">
        <v>18.348400000000002</v>
      </c>
      <c r="T527">
        <v>14.9529</v>
      </c>
      <c r="U527">
        <v>15.056699999999999</v>
      </c>
      <c r="V527">
        <v>3.29169</v>
      </c>
      <c r="W527">
        <v>60.019199999999998</v>
      </c>
      <c r="X527" t="s">
        <v>3100</v>
      </c>
      <c r="Y527">
        <v>454</v>
      </c>
      <c r="Z527" t="s">
        <v>3100</v>
      </c>
      <c r="AA527" t="s">
        <v>3100</v>
      </c>
      <c r="AB527" t="s">
        <v>3101</v>
      </c>
      <c r="AC527" t="s">
        <v>3102</v>
      </c>
      <c r="AD527" t="s">
        <v>3105</v>
      </c>
      <c r="AE527" t="s">
        <v>3106</v>
      </c>
    </row>
    <row r="528" spans="1:31" x14ac:dyDescent="0.25">
      <c r="A528">
        <v>14.145200000000001</v>
      </c>
      <c r="B528">
        <v>14.5266</v>
      </c>
      <c r="C528">
        <v>13.9358</v>
      </c>
      <c r="D528">
        <v>13.814299999999999</v>
      </c>
      <c r="E528" t="s">
        <v>27</v>
      </c>
      <c r="F528">
        <v>3</v>
      </c>
      <c r="I528" t="s">
        <v>28</v>
      </c>
      <c r="J528">
        <v>0.99880999999999998</v>
      </c>
      <c r="K528" s="1">
        <v>4.8977900000000001E-91</v>
      </c>
      <c r="L528">
        <v>227.47</v>
      </c>
      <c r="M528">
        <v>164.18</v>
      </c>
      <c r="N528">
        <v>79.694999999999993</v>
      </c>
      <c r="O528">
        <v>0.32246000000000002</v>
      </c>
      <c r="P528">
        <v>28699000</v>
      </c>
      <c r="Q528">
        <v>408</v>
      </c>
      <c r="R528">
        <v>12.3566</v>
      </c>
      <c r="S528">
        <v>18.980799999999999</v>
      </c>
      <c r="T528">
        <v>14.0405</v>
      </c>
      <c r="U528">
        <v>14.170500000000001</v>
      </c>
      <c r="V528">
        <v>4.8103600000000002</v>
      </c>
      <c r="W528">
        <v>56.421900000000001</v>
      </c>
      <c r="X528" t="s">
        <v>3107</v>
      </c>
      <c r="Y528">
        <v>408</v>
      </c>
      <c r="Z528" t="s">
        <v>3107</v>
      </c>
      <c r="AA528" t="s">
        <v>3107</v>
      </c>
      <c r="AB528" t="s">
        <v>3101</v>
      </c>
      <c r="AC528" t="s">
        <v>3102</v>
      </c>
      <c r="AD528" t="s">
        <v>3108</v>
      </c>
      <c r="AE528" t="s">
        <v>3109</v>
      </c>
    </row>
    <row r="529" spans="1:31" x14ac:dyDescent="0.25">
      <c r="A529">
        <v>15.303100000000001</v>
      </c>
      <c r="B529">
        <v>14.154400000000001</v>
      </c>
      <c r="C529">
        <v>14.668100000000001</v>
      </c>
      <c r="D529">
        <v>15.232200000000001</v>
      </c>
      <c r="E529" t="s">
        <v>27</v>
      </c>
      <c r="F529">
        <v>3</v>
      </c>
      <c r="I529" t="s">
        <v>28</v>
      </c>
      <c r="J529">
        <v>1</v>
      </c>
      <c r="K529" s="1">
        <v>5.9476599999999994E-26</v>
      </c>
      <c r="L529">
        <v>166.79</v>
      </c>
      <c r="M529">
        <v>106.26</v>
      </c>
      <c r="N529">
        <v>104.2</v>
      </c>
      <c r="O529">
        <v>0.50417000000000001</v>
      </c>
      <c r="P529">
        <v>20355000</v>
      </c>
      <c r="Q529">
        <v>62</v>
      </c>
      <c r="R529">
        <v>11.1814</v>
      </c>
      <c r="S529">
        <v>19.525700000000001</v>
      </c>
      <c r="T529">
        <v>14.9856</v>
      </c>
      <c r="U529">
        <v>14.693300000000001</v>
      </c>
      <c r="V529">
        <v>4.8323499999999999</v>
      </c>
      <c r="W529">
        <v>59.357900000000001</v>
      </c>
      <c r="X529" t="s">
        <v>3110</v>
      </c>
      <c r="Y529" t="s">
        <v>3111</v>
      </c>
      <c r="Z529" t="s">
        <v>3112</v>
      </c>
      <c r="AA529" t="s">
        <v>3112</v>
      </c>
      <c r="AB529" t="s">
        <v>3113</v>
      </c>
      <c r="AC529" t="s">
        <v>3114</v>
      </c>
      <c r="AD529" t="s">
        <v>3115</v>
      </c>
      <c r="AE529" t="s">
        <v>3116</v>
      </c>
    </row>
    <row r="530" spans="1:31" hidden="1" x14ac:dyDescent="0.25">
      <c r="A530">
        <v>11.951700000000001</v>
      </c>
      <c r="B530">
        <v>11.2187</v>
      </c>
      <c r="C530">
        <v>12.3447</v>
      </c>
      <c r="D530">
        <v>12.0504</v>
      </c>
      <c r="E530" t="s">
        <v>27</v>
      </c>
      <c r="F530">
        <v>2</v>
      </c>
      <c r="I530" t="s">
        <v>28</v>
      </c>
      <c r="J530">
        <v>1</v>
      </c>
      <c r="K530">
        <v>2.5929600000000001E-4</v>
      </c>
      <c r="L530">
        <v>102.9</v>
      </c>
      <c r="M530">
        <v>66.218999999999994</v>
      </c>
      <c r="N530">
        <v>102.9</v>
      </c>
      <c r="O530">
        <v>-3.8825999999999999E-2</v>
      </c>
      <c r="P530">
        <v>2827100</v>
      </c>
      <c r="Q530">
        <v>402</v>
      </c>
      <c r="R530" t="s">
        <v>45</v>
      </c>
      <c r="S530">
        <v>18.357600000000001</v>
      </c>
      <c r="T530">
        <v>12.148199999999999</v>
      </c>
      <c r="U530">
        <v>11.634499999999999</v>
      </c>
      <c r="V530">
        <v>6.72309</v>
      </c>
      <c r="W530">
        <v>47.565399999999997</v>
      </c>
      <c r="X530" t="s">
        <v>3117</v>
      </c>
      <c r="Y530">
        <v>402</v>
      </c>
      <c r="Z530" t="s">
        <v>3117</v>
      </c>
      <c r="AA530" t="s">
        <v>3117</v>
      </c>
      <c r="AB530" t="s">
        <v>3118</v>
      </c>
      <c r="AC530" t="s">
        <v>3119</v>
      </c>
      <c r="AD530" t="s">
        <v>3120</v>
      </c>
      <c r="AE530" t="s">
        <v>3121</v>
      </c>
    </row>
    <row r="531" spans="1:31" x14ac:dyDescent="0.25">
      <c r="A531">
        <v>12.810700000000001</v>
      </c>
      <c r="B531">
        <v>12.4863</v>
      </c>
      <c r="C531">
        <v>11.130599999999999</v>
      </c>
      <c r="D531">
        <v>13.7234</v>
      </c>
      <c r="E531" t="s">
        <v>27</v>
      </c>
      <c r="F531">
        <v>3</v>
      </c>
      <c r="I531" t="s">
        <v>28</v>
      </c>
      <c r="J531">
        <v>0.82800099999999999</v>
      </c>
      <c r="K531">
        <v>1.03918E-2</v>
      </c>
      <c r="L531">
        <v>49.94</v>
      </c>
      <c r="M531">
        <v>18.373999999999999</v>
      </c>
      <c r="N531">
        <v>49.94</v>
      </c>
      <c r="O531">
        <v>-0.11526</v>
      </c>
      <c r="P531">
        <v>8205900</v>
      </c>
      <c r="Q531">
        <v>171</v>
      </c>
      <c r="R531" t="s">
        <v>45</v>
      </c>
      <c r="S531">
        <v>17.210599999999999</v>
      </c>
      <c r="T531">
        <v>11.970700000000001</v>
      </c>
      <c r="U531">
        <v>13.104900000000001</v>
      </c>
      <c r="V531">
        <v>4.1056900000000001</v>
      </c>
      <c r="W531">
        <v>50.1511</v>
      </c>
      <c r="X531" t="s">
        <v>3122</v>
      </c>
      <c r="Y531" t="s">
        <v>3123</v>
      </c>
      <c r="Z531" t="s">
        <v>3124</v>
      </c>
      <c r="AA531" t="s">
        <v>3124</v>
      </c>
      <c r="AB531" t="s">
        <v>3125</v>
      </c>
      <c r="AC531" t="s">
        <v>3126</v>
      </c>
      <c r="AD531" t="s">
        <v>3127</v>
      </c>
      <c r="AE531" t="s">
        <v>3128</v>
      </c>
    </row>
    <row r="532" spans="1:31" x14ac:dyDescent="0.25">
      <c r="A532">
        <v>12.502700000000001</v>
      </c>
      <c r="B532">
        <v>12.2537</v>
      </c>
      <c r="C532">
        <v>11.194599999999999</v>
      </c>
      <c r="D532">
        <v>12.361700000000001</v>
      </c>
      <c r="E532" t="s">
        <v>27</v>
      </c>
      <c r="F532">
        <v>2</v>
      </c>
      <c r="I532" t="s">
        <v>28</v>
      </c>
      <c r="J532">
        <v>0.999973</v>
      </c>
      <c r="K532" s="1">
        <v>6.8559899999999998E-10</v>
      </c>
      <c r="L532">
        <v>148.28</v>
      </c>
      <c r="M532">
        <v>107.93</v>
      </c>
      <c r="N532">
        <v>148.28</v>
      </c>
      <c r="O532">
        <v>-0.79005999999999998</v>
      </c>
      <c r="P532">
        <v>2027800</v>
      </c>
      <c r="Q532">
        <v>39</v>
      </c>
      <c r="R532" t="s">
        <v>45</v>
      </c>
      <c r="S532">
        <v>16.797799999999999</v>
      </c>
      <c r="T532">
        <v>11.848599999999999</v>
      </c>
      <c r="U532">
        <v>12.307700000000001</v>
      </c>
      <c r="V532">
        <v>4.4901</v>
      </c>
      <c r="W532">
        <v>48.3127</v>
      </c>
      <c r="X532" t="s">
        <v>3129</v>
      </c>
      <c r="Y532" t="s">
        <v>2277</v>
      </c>
      <c r="Z532" t="s">
        <v>3130</v>
      </c>
      <c r="AA532" t="s">
        <v>3130</v>
      </c>
      <c r="AB532" t="s">
        <v>3131</v>
      </c>
      <c r="AC532" t="s">
        <v>3132</v>
      </c>
      <c r="AD532" t="s">
        <v>3133</v>
      </c>
      <c r="AE532" t="s">
        <v>3134</v>
      </c>
    </row>
    <row r="533" spans="1:31" x14ac:dyDescent="0.25">
      <c r="A533">
        <v>12.6214</v>
      </c>
      <c r="B533">
        <v>12.3833</v>
      </c>
      <c r="C533">
        <v>12.5395</v>
      </c>
      <c r="D533">
        <v>12.461499999999999</v>
      </c>
      <c r="E533" t="s">
        <v>27</v>
      </c>
      <c r="F533">
        <v>2</v>
      </c>
      <c r="I533" t="s">
        <v>28</v>
      </c>
      <c r="J533">
        <v>0.99904599999999999</v>
      </c>
      <c r="K533" s="1">
        <v>2.8223099999999999E-6</v>
      </c>
      <c r="L533">
        <v>133.07</v>
      </c>
      <c r="M533">
        <v>74.238</v>
      </c>
      <c r="N533">
        <v>133.07</v>
      </c>
      <c r="O533">
        <v>-1.1186E-2</v>
      </c>
      <c r="P533">
        <v>3379400</v>
      </c>
      <c r="Q533">
        <v>42</v>
      </c>
      <c r="R533">
        <v>10.3055</v>
      </c>
      <c r="S533">
        <v>16.999400000000001</v>
      </c>
      <c r="T533">
        <v>12.580399999999999</v>
      </c>
      <c r="U533">
        <v>12.4224</v>
      </c>
      <c r="V533">
        <v>4.5770499999999998</v>
      </c>
      <c r="W533">
        <v>50.005600000000001</v>
      </c>
      <c r="X533" t="s">
        <v>3129</v>
      </c>
      <c r="Y533" t="s">
        <v>3135</v>
      </c>
      <c r="Z533" t="s">
        <v>3130</v>
      </c>
      <c r="AA533" t="s">
        <v>3130</v>
      </c>
      <c r="AB533" t="s">
        <v>3131</v>
      </c>
      <c r="AC533" t="s">
        <v>3132</v>
      </c>
      <c r="AD533" t="s">
        <v>3136</v>
      </c>
      <c r="AE533" t="s">
        <v>3137</v>
      </c>
    </row>
    <row r="534" spans="1:31" hidden="1" x14ac:dyDescent="0.25">
      <c r="A534">
        <v>14.192299999999999</v>
      </c>
      <c r="B534">
        <v>12.6022</v>
      </c>
      <c r="C534">
        <v>14.1342</v>
      </c>
      <c r="D534">
        <v>13.848800000000001</v>
      </c>
      <c r="E534" t="s">
        <v>27</v>
      </c>
      <c r="F534">
        <v>3</v>
      </c>
      <c r="I534" t="s">
        <v>28</v>
      </c>
      <c r="J534">
        <v>1</v>
      </c>
      <c r="K534" s="1">
        <v>1.7718700000000001E-13</v>
      </c>
      <c r="L534">
        <v>146.19999999999999</v>
      </c>
      <c r="M534">
        <v>95.304000000000002</v>
      </c>
      <c r="N534">
        <v>146.19999999999999</v>
      </c>
      <c r="O534">
        <v>0.39068000000000003</v>
      </c>
      <c r="P534">
        <v>46327000</v>
      </c>
      <c r="Q534">
        <v>327</v>
      </c>
      <c r="R534">
        <v>13.373699999999999</v>
      </c>
      <c r="S534">
        <v>20.507999999999999</v>
      </c>
      <c r="T534">
        <v>14.1632</v>
      </c>
      <c r="U534">
        <v>13.2255</v>
      </c>
      <c r="V534">
        <v>7.2825100000000003</v>
      </c>
      <c r="W534">
        <v>54.777500000000003</v>
      </c>
      <c r="X534" t="s">
        <v>3138</v>
      </c>
      <c r="Y534">
        <v>327</v>
      </c>
      <c r="Z534" t="s">
        <v>3138</v>
      </c>
      <c r="AA534" t="s">
        <v>3138</v>
      </c>
      <c r="AB534" t="s">
        <v>3139</v>
      </c>
      <c r="AC534" t="s">
        <v>3140</v>
      </c>
      <c r="AD534" t="s">
        <v>3141</v>
      </c>
      <c r="AE534" t="s">
        <v>3142</v>
      </c>
    </row>
    <row r="535" spans="1:31" x14ac:dyDescent="0.25">
      <c r="A535">
        <v>14.2989</v>
      </c>
      <c r="B535">
        <v>13.715400000000001</v>
      </c>
      <c r="C535">
        <v>14.298299999999999</v>
      </c>
      <c r="D535">
        <v>14.707800000000001</v>
      </c>
      <c r="E535" t="s">
        <v>27</v>
      </c>
      <c r="F535">
        <v>2</v>
      </c>
      <c r="I535" t="s">
        <v>28</v>
      </c>
      <c r="J535">
        <v>1</v>
      </c>
      <c r="K535" s="1">
        <v>2.0438900000000001E-30</v>
      </c>
      <c r="L535">
        <v>183.06</v>
      </c>
      <c r="M535">
        <v>128</v>
      </c>
      <c r="N535">
        <v>183.06</v>
      </c>
      <c r="O535">
        <v>-0.62302999999999997</v>
      </c>
      <c r="P535">
        <v>3496100</v>
      </c>
      <c r="Q535">
        <v>673</v>
      </c>
      <c r="R535">
        <v>12.7806</v>
      </c>
      <c r="S535">
        <v>19.07</v>
      </c>
      <c r="T535">
        <v>14.2986</v>
      </c>
      <c r="U535">
        <v>14.211600000000001</v>
      </c>
      <c r="V535">
        <v>4.8583800000000004</v>
      </c>
      <c r="W535">
        <v>57.020400000000002</v>
      </c>
      <c r="X535" t="s">
        <v>3143</v>
      </c>
      <c r="Y535" t="s">
        <v>3144</v>
      </c>
      <c r="Z535" t="s">
        <v>3145</v>
      </c>
      <c r="AA535" t="s">
        <v>3145</v>
      </c>
      <c r="AB535" t="s">
        <v>3146</v>
      </c>
      <c r="AC535" t="s">
        <v>3147</v>
      </c>
      <c r="AD535" t="s">
        <v>3148</v>
      </c>
      <c r="AE535" t="s">
        <v>3149</v>
      </c>
    </row>
    <row r="536" spans="1:31" x14ac:dyDescent="0.25">
      <c r="A536">
        <v>15.9148</v>
      </c>
      <c r="B536">
        <v>15.263299999999999</v>
      </c>
      <c r="C536">
        <v>15.157500000000001</v>
      </c>
      <c r="D536">
        <v>14.6838</v>
      </c>
      <c r="E536" t="s">
        <v>27</v>
      </c>
      <c r="F536">
        <v>2</v>
      </c>
      <c r="I536" t="s">
        <v>28</v>
      </c>
      <c r="J536">
        <v>0.99983200000000005</v>
      </c>
      <c r="K536" s="1">
        <v>3.8620900000000001E-13</v>
      </c>
      <c r="L536">
        <v>149.4</v>
      </c>
      <c r="M536">
        <v>61.761000000000003</v>
      </c>
      <c r="N536">
        <v>149.4</v>
      </c>
      <c r="O536">
        <v>-0.45479000000000003</v>
      </c>
      <c r="P536">
        <v>37714000</v>
      </c>
      <c r="Q536">
        <v>186</v>
      </c>
      <c r="R536">
        <v>13.97</v>
      </c>
      <c r="S536">
        <v>20.239999999999998</v>
      </c>
      <c r="T536">
        <v>15.536099999999999</v>
      </c>
      <c r="U536">
        <v>14.973599999999999</v>
      </c>
      <c r="V536">
        <v>5.26647</v>
      </c>
      <c r="W536">
        <v>61.019500000000001</v>
      </c>
      <c r="X536" t="s">
        <v>3150</v>
      </c>
      <c r="Y536" t="s">
        <v>3151</v>
      </c>
      <c r="Z536" t="s">
        <v>3152</v>
      </c>
      <c r="AA536" t="s">
        <v>3152</v>
      </c>
      <c r="AB536" t="s">
        <v>3153</v>
      </c>
      <c r="AC536" t="s">
        <v>3154</v>
      </c>
      <c r="AD536" t="s">
        <v>3155</v>
      </c>
      <c r="AE536" t="s">
        <v>3156</v>
      </c>
    </row>
    <row r="537" spans="1:31" x14ac:dyDescent="0.25">
      <c r="A537">
        <v>15.226599999999999</v>
      </c>
      <c r="B537">
        <v>14.8119</v>
      </c>
      <c r="C537">
        <v>14.881600000000001</v>
      </c>
      <c r="D537">
        <v>14.8932</v>
      </c>
      <c r="E537" t="s">
        <v>27</v>
      </c>
      <c r="F537">
        <v>4</v>
      </c>
      <c r="I537" t="s">
        <v>28</v>
      </c>
      <c r="J537">
        <v>1</v>
      </c>
      <c r="K537" s="1">
        <v>4.0305900000000002E-22</v>
      </c>
      <c r="L537">
        <v>159.5</v>
      </c>
      <c r="M537">
        <v>133.26</v>
      </c>
      <c r="N537">
        <v>159.5</v>
      </c>
      <c r="O537">
        <v>6.4684000000000005E-2</v>
      </c>
      <c r="P537">
        <v>28105000</v>
      </c>
      <c r="Q537">
        <v>56</v>
      </c>
      <c r="R537">
        <v>15.1561</v>
      </c>
      <c r="S537">
        <v>20.731400000000001</v>
      </c>
      <c r="T537">
        <v>15.0541</v>
      </c>
      <c r="U537">
        <v>14.852499999999999</v>
      </c>
      <c r="V537">
        <v>5.8788799999999997</v>
      </c>
      <c r="W537">
        <v>59.813299999999998</v>
      </c>
      <c r="X537" t="s">
        <v>3157</v>
      </c>
      <c r="Y537">
        <v>56</v>
      </c>
      <c r="Z537" t="s">
        <v>3157</v>
      </c>
      <c r="AA537" t="s">
        <v>3157</v>
      </c>
      <c r="AB537" t="s">
        <v>3158</v>
      </c>
      <c r="AC537" t="s">
        <v>3159</v>
      </c>
      <c r="AD537" t="s">
        <v>3160</v>
      </c>
      <c r="AE537" t="s">
        <v>3161</v>
      </c>
    </row>
    <row r="538" spans="1:31" x14ac:dyDescent="0.25">
      <c r="A538">
        <v>13.364100000000001</v>
      </c>
      <c r="B538">
        <v>13.3949</v>
      </c>
      <c r="C538">
        <v>13.1066</v>
      </c>
      <c r="D538">
        <v>13.9115</v>
      </c>
      <c r="E538" t="s">
        <v>27</v>
      </c>
      <c r="F538">
        <v>3</v>
      </c>
      <c r="I538" t="s">
        <v>28</v>
      </c>
      <c r="J538">
        <v>0.96979400000000004</v>
      </c>
      <c r="K538">
        <v>4.2464500000000002E-2</v>
      </c>
      <c r="L538">
        <v>42.395000000000003</v>
      </c>
      <c r="M538">
        <v>14.773999999999999</v>
      </c>
      <c r="N538">
        <v>42.395000000000003</v>
      </c>
      <c r="O538">
        <v>0.72245000000000004</v>
      </c>
      <c r="P538">
        <v>0</v>
      </c>
      <c r="Q538">
        <v>83</v>
      </c>
      <c r="R538">
        <v>8.6068899999999999</v>
      </c>
      <c r="S538">
        <v>17.294699999999999</v>
      </c>
      <c r="T538">
        <v>13.2354</v>
      </c>
      <c r="U538">
        <v>13.6532</v>
      </c>
      <c r="V538">
        <v>3.6415500000000001</v>
      </c>
      <c r="W538">
        <v>53.777099999999997</v>
      </c>
      <c r="X538" t="s">
        <v>3162</v>
      </c>
      <c r="Y538">
        <v>83</v>
      </c>
      <c r="Z538" t="s">
        <v>3162</v>
      </c>
      <c r="AA538" t="s">
        <v>3162</v>
      </c>
      <c r="AB538" t="s">
        <v>3163</v>
      </c>
      <c r="AC538" t="s">
        <v>3164</v>
      </c>
      <c r="AD538" t="s">
        <v>3165</v>
      </c>
      <c r="AE538" t="s">
        <v>3166</v>
      </c>
    </row>
    <row r="539" spans="1:31" x14ac:dyDescent="0.25">
      <c r="A539">
        <v>12.668799999999999</v>
      </c>
      <c r="B539">
        <v>12.784700000000001</v>
      </c>
      <c r="C539">
        <v>12.667400000000001</v>
      </c>
      <c r="D539">
        <v>12.417400000000001</v>
      </c>
      <c r="E539" t="s">
        <v>27</v>
      </c>
      <c r="F539">
        <v>2</v>
      </c>
      <c r="I539" t="s">
        <v>28</v>
      </c>
      <c r="J539">
        <v>0.96741600000000005</v>
      </c>
      <c r="K539">
        <v>8.9042199999999991E-3</v>
      </c>
      <c r="L539">
        <v>78.263999999999996</v>
      </c>
      <c r="M539">
        <v>41.96</v>
      </c>
      <c r="N539">
        <v>78.263999999999996</v>
      </c>
      <c r="O539">
        <v>0.50136000000000003</v>
      </c>
      <c r="P539">
        <v>2162900</v>
      </c>
      <c r="Q539">
        <v>230</v>
      </c>
      <c r="R539" t="s">
        <v>45</v>
      </c>
      <c r="S539">
        <v>17.213799999999999</v>
      </c>
      <c r="T539">
        <v>12.668100000000001</v>
      </c>
      <c r="U539">
        <v>12.601000000000001</v>
      </c>
      <c r="V539">
        <v>4.6127900000000004</v>
      </c>
      <c r="W539">
        <v>50.538200000000003</v>
      </c>
      <c r="X539" t="s">
        <v>3167</v>
      </c>
      <c r="Y539" t="s">
        <v>3168</v>
      </c>
      <c r="Z539" t="s">
        <v>3169</v>
      </c>
      <c r="AA539" t="s">
        <v>3169</v>
      </c>
      <c r="AB539" t="s">
        <v>3170</v>
      </c>
      <c r="AC539" t="s">
        <v>3171</v>
      </c>
      <c r="AD539" t="s">
        <v>3172</v>
      </c>
      <c r="AE539" t="s">
        <v>3173</v>
      </c>
    </row>
    <row r="540" spans="1:31" x14ac:dyDescent="0.25">
      <c r="A540">
        <v>11.660500000000001</v>
      </c>
      <c r="B540">
        <v>12.0282</v>
      </c>
      <c r="C540">
        <v>11.332800000000001</v>
      </c>
      <c r="D540">
        <v>10.5619</v>
      </c>
      <c r="E540" t="s">
        <v>27</v>
      </c>
      <c r="F540">
        <v>3</v>
      </c>
      <c r="I540" t="s">
        <v>28</v>
      </c>
      <c r="J540">
        <v>0.99997899999999995</v>
      </c>
      <c r="K540">
        <v>6.0032999999999996E-3</v>
      </c>
      <c r="L540">
        <v>66.334999999999994</v>
      </c>
      <c r="M540">
        <v>36.201999999999998</v>
      </c>
      <c r="N540">
        <v>66.334999999999994</v>
      </c>
      <c r="O540">
        <v>-0.16633999999999999</v>
      </c>
      <c r="P540">
        <v>2986100</v>
      </c>
      <c r="Q540">
        <v>43</v>
      </c>
      <c r="R540" t="s">
        <v>45</v>
      </c>
      <c r="S540">
        <v>17.468699999999998</v>
      </c>
      <c r="T540">
        <v>11.496700000000001</v>
      </c>
      <c r="U540">
        <v>11.295</v>
      </c>
      <c r="V540">
        <v>6.1737000000000002</v>
      </c>
      <c r="W540">
        <v>45.583399999999997</v>
      </c>
      <c r="X540" t="s">
        <v>3174</v>
      </c>
      <c r="Y540" t="s">
        <v>3175</v>
      </c>
      <c r="Z540" t="s">
        <v>3176</v>
      </c>
      <c r="AA540" t="s">
        <v>3176</v>
      </c>
      <c r="AB540" t="s">
        <v>3177</v>
      </c>
      <c r="AC540" t="s">
        <v>3178</v>
      </c>
      <c r="AD540" t="s">
        <v>3179</v>
      </c>
      <c r="AE540" t="s">
        <v>3180</v>
      </c>
    </row>
    <row r="541" spans="1:31" x14ac:dyDescent="0.25">
      <c r="A541">
        <v>13.4573</v>
      </c>
      <c r="B541">
        <v>13.421099999999999</v>
      </c>
      <c r="C541">
        <v>13.379</v>
      </c>
      <c r="D541">
        <v>13.823600000000001</v>
      </c>
      <c r="E541" t="s">
        <v>27</v>
      </c>
      <c r="F541">
        <v>4</v>
      </c>
      <c r="I541" t="s">
        <v>28</v>
      </c>
      <c r="J541">
        <v>0.99839500000000003</v>
      </c>
      <c r="K541">
        <v>2.2574800000000001E-3</v>
      </c>
      <c r="L541">
        <v>66.760000000000005</v>
      </c>
      <c r="M541">
        <v>8.0721000000000007</v>
      </c>
      <c r="N541">
        <v>66.760000000000005</v>
      </c>
      <c r="O541">
        <v>-0.41829</v>
      </c>
      <c r="P541">
        <v>2064400</v>
      </c>
      <c r="Q541">
        <v>1192</v>
      </c>
      <c r="R541">
        <v>4.9446700000000003</v>
      </c>
      <c r="S541">
        <v>17.390699999999999</v>
      </c>
      <c r="T541">
        <v>13.418100000000001</v>
      </c>
      <c r="U541">
        <v>13.622400000000001</v>
      </c>
      <c r="V541">
        <v>3.7683499999999999</v>
      </c>
      <c r="W541">
        <v>54.0809</v>
      </c>
      <c r="X541" t="s">
        <v>3181</v>
      </c>
      <c r="Y541">
        <v>1192</v>
      </c>
      <c r="Z541" t="s">
        <v>3181</v>
      </c>
      <c r="AA541" t="s">
        <v>3181</v>
      </c>
      <c r="AB541" t="s">
        <v>3182</v>
      </c>
      <c r="AC541" t="s">
        <v>3183</v>
      </c>
      <c r="AD541" t="s">
        <v>3184</v>
      </c>
      <c r="AE541" t="s">
        <v>3185</v>
      </c>
    </row>
    <row r="542" spans="1:31" x14ac:dyDescent="0.25">
      <c r="A542">
        <v>15.1234</v>
      </c>
      <c r="B542">
        <v>14.818199999999999</v>
      </c>
      <c r="C542">
        <v>15.4008</v>
      </c>
      <c r="D542">
        <v>15.719799999999999</v>
      </c>
      <c r="E542" t="s">
        <v>27</v>
      </c>
      <c r="F542">
        <v>3</v>
      </c>
      <c r="I542" t="s">
        <v>28</v>
      </c>
      <c r="J542">
        <v>0.91047699999999998</v>
      </c>
      <c r="K542">
        <v>2.46754E-2</v>
      </c>
      <c r="L542">
        <v>56.850999999999999</v>
      </c>
      <c r="M542">
        <v>26.423999999999999</v>
      </c>
      <c r="N542">
        <v>56.850999999999999</v>
      </c>
      <c r="O542">
        <v>0.51571</v>
      </c>
      <c r="P542">
        <v>13554000</v>
      </c>
      <c r="Q542">
        <v>398</v>
      </c>
      <c r="R542">
        <v>11.5563</v>
      </c>
      <c r="S542">
        <v>17.955200000000001</v>
      </c>
      <c r="T542">
        <v>15.2621</v>
      </c>
      <c r="U542">
        <v>15.269</v>
      </c>
      <c r="V542">
        <v>2.6861799999999998</v>
      </c>
      <c r="W542">
        <v>61.062199999999997</v>
      </c>
      <c r="X542" t="s">
        <v>3186</v>
      </c>
      <c r="Y542" t="s">
        <v>3187</v>
      </c>
      <c r="Z542" t="s">
        <v>3188</v>
      </c>
      <c r="AA542" t="s">
        <v>3188</v>
      </c>
      <c r="AB542" t="s">
        <v>3189</v>
      </c>
      <c r="AC542" t="s">
        <v>3190</v>
      </c>
      <c r="AD542" t="s">
        <v>3191</v>
      </c>
      <c r="AE542" t="s">
        <v>3192</v>
      </c>
    </row>
    <row r="543" spans="1:31" x14ac:dyDescent="0.25">
      <c r="A543">
        <v>13.267099999999999</v>
      </c>
      <c r="B543">
        <v>12.393700000000001</v>
      </c>
      <c r="C543">
        <v>12.344099999999999</v>
      </c>
      <c r="D543">
        <v>12.708299999999999</v>
      </c>
      <c r="E543" t="s">
        <v>27</v>
      </c>
      <c r="F543">
        <v>4</v>
      </c>
      <c r="I543" t="s">
        <v>28</v>
      </c>
      <c r="J543">
        <v>0.94062699999999999</v>
      </c>
      <c r="K543" s="1">
        <v>8.2119700000000006E-68</v>
      </c>
      <c r="L543">
        <v>204.12</v>
      </c>
      <c r="M543">
        <v>161.41</v>
      </c>
      <c r="N543">
        <v>61.087000000000003</v>
      </c>
      <c r="O543">
        <v>9.5887E-2</v>
      </c>
      <c r="P543">
        <v>19497000</v>
      </c>
      <c r="Q543">
        <v>51</v>
      </c>
      <c r="R543">
        <v>10.617699999999999</v>
      </c>
      <c r="S543">
        <v>19.1035</v>
      </c>
      <c r="T543">
        <v>12.8056</v>
      </c>
      <c r="U543">
        <v>12.551</v>
      </c>
      <c r="V543">
        <v>6.5524699999999996</v>
      </c>
      <c r="W543">
        <v>50.713200000000001</v>
      </c>
      <c r="X543" t="s">
        <v>3193</v>
      </c>
      <c r="Y543">
        <v>51</v>
      </c>
      <c r="Z543" t="s">
        <v>3193</v>
      </c>
      <c r="AA543" t="s">
        <v>3193</v>
      </c>
      <c r="AB543" t="s">
        <v>3194</v>
      </c>
      <c r="AC543" t="s">
        <v>3195</v>
      </c>
      <c r="AD543" t="s">
        <v>3196</v>
      </c>
      <c r="AE543" t="s">
        <v>3197</v>
      </c>
    </row>
    <row r="544" spans="1:31" x14ac:dyDescent="0.25">
      <c r="A544">
        <v>13.242599999999999</v>
      </c>
      <c r="B544">
        <v>13.717000000000001</v>
      </c>
      <c r="C544">
        <v>13.6762</v>
      </c>
      <c r="D544">
        <v>13.828099999999999</v>
      </c>
      <c r="E544" t="s">
        <v>27</v>
      </c>
      <c r="F544">
        <v>2</v>
      </c>
      <c r="I544" t="s">
        <v>28</v>
      </c>
      <c r="J544">
        <v>0.99927299999999997</v>
      </c>
      <c r="K544">
        <v>8.1121200000000004E-3</v>
      </c>
      <c r="L544">
        <v>77.287999999999997</v>
      </c>
      <c r="M544">
        <v>49.959000000000003</v>
      </c>
      <c r="N544">
        <v>77.287999999999997</v>
      </c>
      <c r="O544">
        <v>-0.43390000000000001</v>
      </c>
      <c r="P544">
        <v>2241100</v>
      </c>
      <c r="Q544">
        <v>85</v>
      </c>
      <c r="R544">
        <v>7.9812799999999999</v>
      </c>
      <c r="S544">
        <v>17.779599999999999</v>
      </c>
      <c r="T544">
        <v>13.4594</v>
      </c>
      <c r="U544">
        <v>13.772600000000001</v>
      </c>
      <c r="V544">
        <v>4.0069800000000004</v>
      </c>
      <c r="W544">
        <v>54.463900000000002</v>
      </c>
      <c r="X544" t="s">
        <v>3198</v>
      </c>
      <c r="Y544">
        <v>85</v>
      </c>
      <c r="Z544" t="s">
        <v>3198</v>
      </c>
      <c r="AA544" t="s">
        <v>3198</v>
      </c>
      <c r="AB544" t="s">
        <v>3199</v>
      </c>
      <c r="AC544" t="s">
        <v>3200</v>
      </c>
      <c r="AD544" t="s">
        <v>3201</v>
      </c>
      <c r="AE544" t="s">
        <v>3202</v>
      </c>
    </row>
    <row r="545" spans="1:31" x14ac:dyDescent="0.25">
      <c r="A545">
        <v>11.4162</v>
      </c>
      <c r="B545">
        <v>11.113200000000001</v>
      </c>
      <c r="C545">
        <v>11.604100000000001</v>
      </c>
      <c r="D545">
        <v>10.799200000000001</v>
      </c>
      <c r="E545" t="s">
        <v>27</v>
      </c>
      <c r="F545">
        <v>3</v>
      </c>
      <c r="I545" t="s">
        <v>28</v>
      </c>
      <c r="J545">
        <v>0.80927899999999997</v>
      </c>
      <c r="K545">
        <v>3.5739800000000002E-2</v>
      </c>
      <c r="L545">
        <v>49.972999999999999</v>
      </c>
      <c r="M545">
        <v>11.596</v>
      </c>
      <c r="N545">
        <v>49.972999999999999</v>
      </c>
      <c r="O545">
        <v>0.61704000000000003</v>
      </c>
      <c r="P545">
        <v>225520000</v>
      </c>
      <c r="Q545">
        <v>164</v>
      </c>
      <c r="R545">
        <v>10.871499999999999</v>
      </c>
      <c r="S545">
        <v>17.323799999999999</v>
      </c>
      <c r="T545">
        <v>11.510199999999999</v>
      </c>
      <c r="U545">
        <v>10.956200000000001</v>
      </c>
      <c r="V545">
        <v>6.3676000000000004</v>
      </c>
      <c r="W545">
        <v>44.932699999999997</v>
      </c>
      <c r="X545" t="s">
        <v>3203</v>
      </c>
      <c r="Y545" t="s">
        <v>3204</v>
      </c>
      <c r="Z545" t="s">
        <v>3205</v>
      </c>
      <c r="AA545" t="s">
        <v>3205</v>
      </c>
      <c r="AB545" t="s">
        <v>3206</v>
      </c>
      <c r="AC545" t="s">
        <v>3207</v>
      </c>
      <c r="AD545" t="s">
        <v>3208</v>
      </c>
      <c r="AE545" t="s">
        <v>3209</v>
      </c>
    </row>
    <row r="546" spans="1:31" x14ac:dyDescent="0.25">
      <c r="A546">
        <v>14.4481</v>
      </c>
      <c r="B546">
        <v>13.5282</v>
      </c>
      <c r="C546">
        <v>14.5944</v>
      </c>
      <c r="D546">
        <v>13.873900000000001</v>
      </c>
      <c r="E546" t="s">
        <v>27</v>
      </c>
      <c r="F546">
        <v>3</v>
      </c>
      <c r="I546" t="s">
        <v>28</v>
      </c>
      <c r="J546">
        <v>0.98844799999999999</v>
      </c>
      <c r="K546">
        <v>8.3306299999999999E-4</v>
      </c>
      <c r="L546">
        <v>91.14</v>
      </c>
      <c r="M546">
        <v>36.329000000000001</v>
      </c>
      <c r="N546">
        <v>91.14</v>
      </c>
      <c r="O546">
        <v>-5.7481999999999998E-2</v>
      </c>
      <c r="P546">
        <v>6230900</v>
      </c>
      <c r="Q546">
        <v>253</v>
      </c>
      <c r="R546" t="s">
        <v>45</v>
      </c>
      <c r="S546">
        <v>18.003299999999999</v>
      </c>
      <c r="T546">
        <v>14.5212</v>
      </c>
      <c r="U546">
        <v>13.7011</v>
      </c>
      <c r="V546">
        <v>4.3022099999999996</v>
      </c>
      <c r="W546">
        <v>56.444600000000001</v>
      </c>
      <c r="X546" t="s">
        <v>3210</v>
      </c>
      <c r="Y546" t="s">
        <v>3211</v>
      </c>
      <c r="Z546" t="s">
        <v>3212</v>
      </c>
      <c r="AA546" t="s">
        <v>3212</v>
      </c>
      <c r="AB546" t="s">
        <v>3213</v>
      </c>
      <c r="AC546" t="s">
        <v>3214</v>
      </c>
      <c r="AD546" t="s">
        <v>3215</v>
      </c>
      <c r="AE546" t="s">
        <v>3216</v>
      </c>
    </row>
    <row r="547" spans="1:31" x14ac:dyDescent="0.25">
      <c r="A547">
        <v>14.638400000000001</v>
      </c>
      <c r="B547">
        <v>14.472300000000001</v>
      </c>
      <c r="C547">
        <v>14.742800000000001</v>
      </c>
      <c r="D547">
        <v>14.5703</v>
      </c>
      <c r="E547" t="s">
        <v>27</v>
      </c>
      <c r="F547">
        <v>2</v>
      </c>
      <c r="I547" t="s">
        <v>28</v>
      </c>
      <c r="J547">
        <v>0.83913700000000002</v>
      </c>
      <c r="K547" s="1">
        <v>3.9383900000000001E-5</v>
      </c>
      <c r="L547">
        <v>108.72</v>
      </c>
      <c r="M547">
        <v>38.901000000000003</v>
      </c>
      <c r="N547">
        <v>108.72</v>
      </c>
      <c r="O547">
        <v>-1.9772000000000001</v>
      </c>
      <c r="P547">
        <v>4080700</v>
      </c>
      <c r="Q547">
        <v>138</v>
      </c>
      <c r="R547">
        <v>10.5143</v>
      </c>
      <c r="S547">
        <v>18.681100000000001</v>
      </c>
      <c r="T547">
        <v>14.6906</v>
      </c>
      <c r="U547">
        <v>14.5213</v>
      </c>
      <c r="V547">
        <v>4.1597400000000002</v>
      </c>
      <c r="W547">
        <v>58.4238</v>
      </c>
      <c r="X547" t="s">
        <v>3217</v>
      </c>
      <c r="Y547" t="s">
        <v>3218</v>
      </c>
      <c r="Z547" t="s">
        <v>3219</v>
      </c>
      <c r="AA547" t="s">
        <v>3219</v>
      </c>
      <c r="AB547" t="s">
        <v>3220</v>
      </c>
      <c r="AC547" t="s">
        <v>3221</v>
      </c>
      <c r="AD547" t="s">
        <v>3222</v>
      </c>
      <c r="AE547" t="s">
        <v>3223</v>
      </c>
    </row>
    <row r="548" spans="1:31" x14ac:dyDescent="0.25">
      <c r="A548">
        <v>13.321199999999999</v>
      </c>
      <c r="B548">
        <v>12.971399999999999</v>
      </c>
      <c r="C548">
        <v>13.417299999999999</v>
      </c>
      <c r="D548">
        <v>13.7281</v>
      </c>
      <c r="E548" t="s">
        <v>27</v>
      </c>
      <c r="F548">
        <v>2</v>
      </c>
      <c r="I548" t="s">
        <v>28</v>
      </c>
      <c r="J548">
        <v>1</v>
      </c>
      <c r="K548">
        <v>2.0519099999999998E-2</v>
      </c>
      <c r="L548">
        <v>66.27</v>
      </c>
      <c r="M548">
        <v>33.43</v>
      </c>
      <c r="N548">
        <v>66.27</v>
      </c>
      <c r="O548">
        <v>0.50777000000000005</v>
      </c>
      <c r="P548">
        <v>6816400</v>
      </c>
      <c r="Q548">
        <v>928</v>
      </c>
      <c r="R548">
        <v>10.448600000000001</v>
      </c>
      <c r="S548">
        <v>18.091000000000001</v>
      </c>
      <c r="T548">
        <v>13.369300000000001</v>
      </c>
      <c r="U548">
        <v>13.3498</v>
      </c>
      <c r="V548">
        <v>4.7412099999999997</v>
      </c>
      <c r="W548">
        <v>53.438099999999999</v>
      </c>
      <c r="X548" t="s">
        <v>3224</v>
      </c>
      <c r="Y548">
        <v>928</v>
      </c>
      <c r="Z548" t="s">
        <v>3224</v>
      </c>
      <c r="AA548" t="s">
        <v>3224</v>
      </c>
      <c r="AB548" t="s">
        <v>3225</v>
      </c>
      <c r="AC548" t="s">
        <v>3226</v>
      </c>
      <c r="AD548" t="s">
        <v>3227</v>
      </c>
      <c r="AE548" t="s">
        <v>3228</v>
      </c>
    </row>
    <row r="549" spans="1:31" x14ac:dyDescent="0.25">
      <c r="A549">
        <v>11.555400000000001</v>
      </c>
      <c r="B549">
        <v>11.338699999999999</v>
      </c>
      <c r="C549">
        <v>12.538399999999999</v>
      </c>
      <c r="D549">
        <v>10.461499999999999</v>
      </c>
      <c r="E549" t="s">
        <v>27</v>
      </c>
      <c r="F549">
        <v>2</v>
      </c>
      <c r="I549" t="s">
        <v>28</v>
      </c>
      <c r="J549">
        <v>0.99984099999999998</v>
      </c>
      <c r="K549" s="1">
        <v>9.9235499999999993E-37</v>
      </c>
      <c r="L549">
        <v>187.97</v>
      </c>
      <c r="M549">
        <v>125.15</v>
      </c>
      <c r="N549">
        <v>187.97</v>
      </c>
      <c r="O549">
        <v>0.17784</v>
      </c>
      <c r="P549">
        <v>11260000</v>
      </c>
      <c r="Q549">
        <v>431</v>
      </c>
      <c r="R549" t="s">
        <v>45</v>
      </c>
      <c r="S549">
        <v>17.516500000000001</v>
      </c>
      <c r="T549">
        <v>12.046900000000001</v>
      </c>
      <c r="U549">
        <v>10.9001</v>
      </c>
      <c r="V549">
        <v>6.6163699999999999</v>
      </c>
      <c r="W549">
        <v>45.893900000000002</v>
      </c>
      <c r="X549" t="s">
        <v>3229</v>
      </c>
      <c r="Y549" t="s">
        <v>3230</v>
      </c>
      <c r="Z549" t="s">
        <v>3231</v>
      </c>
      <c r="AA549" t="s">
        <v>3231</v>
      </c>
      <c r="AB549" t="s">
        <v>3232</v>
      </c>
      <c r="AC549" t="s">
        <v>3233</v>
      </c>
      <c r="AD549" t="s">
        <v>3234</v>
      </c>
      <c r="AE549" t="s">
        <v>3235</v>
      </c>
    </row>
    <row r="550" spans="1:31" hidden="1" x14ac:dyDescent="0.25">
      <c r="A550">
        <v>13.0794</v>
      </c>
      <c r="B550">
        <v>10.2319</v>
      </c>
      <c r="C550">
        <v>12.293799999999999</v>
      </c>
      <c r="D550">
        <v>12.188700000000001</v>
      </c>
      <c r="E550" t="s">
        <v>27</v>
      </c>
      <c r="F550">
        <v>3</v>
      </c>
      <c r="I550" t="s">
        <v>28</v>
      </c>
      <c r="J550">
        <v>1</v>
      </c>
      <c r="K550">
        <v>1.8120500000000001E-2</v>
      </c>
      <c r="L550">
        <v>63.183999999999997</v>
      </c>
      <c r="M550">
        <v>31.341000000000001</v>
      </c>
      <c r="N550">
        <v>63.183999999999997</v>
      </c>
      <c r="O550">
        <v>-0.31531999999999999</v>
      </c>
      <c r="P550">
        <v>2288200</v>
      </c>
      <c r="Q550">
        <v>114</v>
      </c>
      <c r="R550" t="s">
        <v>45</v>
      </c>
      <c r="S550">
        <v>18.1279</v>
      </c>
      <c r="T550">
        <v>12.6866</v>
      </c>
      <c r="U550">
        <v>11.2103</v>
      </c>
      <c r="V550">
        <v>6.9175800000000001</v>
      </c>
      <c r="W550">
        <v>47.793900000000001</v>
      </c>
      <c r="X550" t="s">
        <v>3236</v>
      </c>
      <c r="Y550" t="s">
        <v>3237</v>
      </c>
      <c r="Z550" t="s">
        <v>3238</v>
      </c>
      <c r="AA550" t="s">
        <v>3238</v>
      </c>
      <c r="AB550" t="s">
        <v>3239</v>
      </c>
      <c r="AC550" t="s">
        <v>3240</v>
      </c>
      <c r="AD550" t="s">
        <v>3241</v>
      </c>
      <c r="AE550" t="s">
        <v>3242</v>
      </c>
    </row>
    <row r="551" spans="1:31" hidden="1" x14ac:dyDescent="0.25">
      <c r="A551">
        <v>12.302099999999999</v>
      </c>
      <c r="B551">
        <v>9.8407199999999992</v>
      </c>
      <c r="C551">
        <v>12.4603</v>
      </c>
      <c r="D551">
        <v>11.888</v>
      </c>
      <c r="E551" t="s">
        <v>27</v>
      </c>
      <c r="F551">
        <v>3</v>
      </c>
      <c r="I551" t="s">
        <v>28</v>
      </c>
      <c r="J551">
        <v>0.99994700000000003</v>
      </c>
      <c r="K551" s="1">
        <v>4.6032900000000002E-7</v>
      </c>
      <c r="L551">
        <v>107.57</v>
      </c>
      <c r="M551">
        <v>68.369</v>
      </c>
      <c r="N551">
        <v>107.57</v>
      </c>
      <c r="O551">
        <v>0.35781000000000002</v>
      </c>
      <c r="P551">
        <v>2185400</v>
      </c>
      <c r="Q551">
        <v>541</v>
      </c>
      <c r="R551" t="s">
        <v>45</v>
      </c>
      <c r="S551">
        <v>17.584800000000001</v>
      </c>
      <c r="T551">
        <v>12.3812</v>
      </c>
      <c r="U551">
        <v>10.8644</v>
      </c>
      <c r="V551">
        <v>6.7203900000000001</v>
      </c>
      <c r="W551">
        <v>46.491100000000003</v>
      </c>
      <c r="X551" t="s">
        <v>3243</v>
      </c>
      <c r="Y551" t="s">
        <v>3244</v>
      </c>
      <c r="Z551" t="s">
        <v>3245</v>
      </c>
      <c r="AA551" t="s">
        <v>3245</v>
      </c>
      <c r="AB551" t="s">
        <v>3246</v>
      </c>
      <c r="AC551" t="s">
        <v>3247</v>
      </c>
      <c r="AD551" t="s">
        <v>3248</v>
      </c>
      <c r="AE551" t="s">
        <v>3249</v>
      </c>
    </row>
    <row r="552" spans="1:31" hidden="1" x14ac:dyDescent="0.25">
      <c r="A552">
        <v>11.4153</v>
      </c>
      <c r="B552">
        <v>10.3018</v>
      </c>
      <c r="C552">
        <v>11.030900000000001</v>
      </c>
      <c r="D552">
        <v>11.1906</v>
      </c>
      <c r="E552" t="s">
        <v>27</v>
      </c>
      <c r="F552">
        <v>2</v>
      </c>
      <c r="I552" t="s">
        <v>28</v>
      </c>
      <c r="J552">
        <v>0.99963999999999997</v>
      </c>
      <c r="K552" s="1">
        <v>3.5347900000000001E-8</v>
      </c>
      <c r="L552">
        <v>130.01</v>
      </c>
      <c r="M552">
        <v>73.055000000000007</v>
      </c>
      <c r="N552">
        <v>130.01</v>
      </c>
      <c r="O552">
        <v>-0.12554000000000001</v>
      </c>
      <c r="P552">
        <v>44244000</v>
      </c>
      <c r="Q552">
        <v>791</v>
      </c>
      <c r="R552">
        <v>13.495900000000001</v>
      </c>
      <c r="S552">
        <v>20.895600000000002</v>
      </c>
      <c r="T552">
        <v>11.223100000000001</v>
      </c>
      <c r="U552">
        <v>10.7462</v>
      </c>
      <c r="V552">
        <v>10.1493</v>
      </c>
      <c r="W552">
        <v>43.938699999999997</v>
      </c>
      <c r="X552" t="s">
        <v>3250</v>
      </c>
      <c r="Y552">
        <v>791</v>
      </c>
      <c r="Z552" t="s">
        <v>3250</v>
      </c>
      <c r="AA552" t="s">
        <v>3250</v>
      </c>
      <c r="AB552" t="s">
        <v>3251</v>
      </c>
      <c r="AC552" t="s">
        <v>3252</v>
      </c>
      <c r="AD552" t="s">
        <v>3253</v>
      </c>
      <c r="AE552" t="s">
        <v>3254</v>
      </c>
    </row>
    <row r="553" spans="1:31" x14ac:dyDescent="0.25">
      <c r="A553">
        <v>16.185500000000001</v>
      </c>
      <c r="B553">
        <v>16.544899999999998</v>
      </c>
      <c r="C553">
        <v>16.247800000000002</v>
      </c>
      <c r="D553">
        <v>15.570399999999999</v>
      </c>
      <c r="E553" t="s">
        <v>27</v>
      </c>
      <c r="F553">
        <v>2</v>
      </c>
      <c r="I553" t="s">
        <v>28</v>
      </c>
      <c r="J553">
        <v>0.98815200000000003</v>
      </c>
      <c r="K553" s="1">
        <v>9.0700900000000004E-5</v>
      </c>
      <c r="L553">
        <v>120.03</v>
      </c>
      <c r="M553">
        <v>55.383000000000003</v>
      </c>
      <c r="N553">
        <v>120.03</v>
      </c>
      <c r="O553">
        <v>2.1298999999999998E-2</v>
      </c>
      <c r="P553">
        <v>21203000</v>
      </c>
      <c r="Q553">
        <v>1104</v>
      </c>
      <c r="R553">
        <v>12.6225</v>
      </c>
      <c r="S553">
        <v>19.6206</v>
      </c>
      <c r="T553">
        <v>16.216699999999999</v>
      </c>
      <c r="U553">
        <v>16.057600000000001</v>
      </c>
      <c r="V553">
        <v>3.5629499999999998</v>
      </c>
      <c r="W553">
        <v>64.548599999999993</v>
      </c>
      <c r="X553" t="s">
        <v>3255</v>
      </c>
      <c r="Y553" t="s">
        <v>3256</v>
      </c>
      <c r="Z553" t="s">
        <v>3257</v>
      </c>
      <c r="AA553" t="s">
        <v>3257</v>
      </c>
      <c r="AB553" t="s">
        <v>3258</v>
      </c>
      <c r="AC553" t="s">
        <v>3259</v>
      </c>
      <c r="AD553" t="s">
        <v>3260</v>
      </c>
      <c r="AE553" t="s">
        <v>3261</v>
      </c>
    </row>
    <row r="554" spans="1:31" x14ac:dyDescent="0.25">
      <c r="A554">
        <v>15.556900000000001</v>
      </c>
      <c r="B554">
        <v>14.616099999999999</v>
      </c>
      <c r="C554">
        <v>15.351000000000001</v>
      </c>
      <c r="D554">
        <v>15.3131</v>
      </c>
      <c r="E554" t="s">
        <v>27</v>
      </c>
      <c r="F554">
        <v>2</v>
      </c>
      <c r="I554" t="s">
        <v>28</v>
      </c>
      <c r="J554">
        <v>1</v>
      </c>
      <c r="K554" s="1">
        <v>1.3305300000000001E-40</v>
      </c>
      <c r="L554">
        <v>195.94</v>
      </c>
      <c r="M554">
        <v>146.59</v>
      </c>
      <c r="N554">
        <v>195.94</v>
      </c>
      <c r="O554">
        <v>-0.90549000000000002</v>
      </c>
      <c r="P554">
        <v>21637000</v>
      </c>
      <c r="Q554">
        <v>733</v>
      </c>
      <c r="R554">
        <v>15.013</v>
      </c>
      <c r="S554">
        <v>20.756699999999999</v>
      </c>
      <c r="T554">
        <v>15.454000000000001</v>
      </c>
      <c r="U554">
        <v>14.964600000000001</v>
      </c>
      <c r="V554">
        <v>5.79209</v>
      </c>
      <c r="W554">
        <v>60.837200000000003</v>
      </c>
      <c r="X554" t="s">
        <v>3255</v>
      </c>
      <c r="Y554" t="s">
        <v>3262</v>
      </c>
      <c r="Z554" t="s">
        <v>3257</v>
      </c>
      <c r="AA554" t="s">
        <v>3257</v>
      </c>
      <c r="AB554" t="s">
        <v>3258</v>
      </c>
      <c r="AC554" t="s">
        <v>3259</v>
      </c>
      <c r="AD554" t="s">
        <v>3263</v>
      </c>
      <c r="AE554" t="s">
        <v>3264</v>
      </c>
    </row>
    <row r="555" spans="1:31" hidden="1" x14ac:dyDescent="0.25">
      <c r="A555">
        <v>13.0473</v>
      </c>
      <c r="B555">
        <v>10.308999999999999</v>
      </c>
      <c r="C555">
        <v>11.0471</v>
      </c>
      <c r="D555">
        <v>10.7453</v>
      </c>
      <c r="E555" t="s">
        <v>27</v>
      </c>
      <c r="F555">
        <v>2</v>
      </c>
      <c r="I555" t="s">
        <v>28</v>
      </c>
      <c r="J555">
        <v>1</v>
      </c>
      <c r="K555" s="1">
        <v>4.9562899999999999E-5</v>
      </c>
      <c r="L555">
        <v>123.51</v>
      </c>
      <c r="M555">
        <v>57.442999999999998</v>
      </c>
      <c r="N555">
        <v>123.51</v>
      </c>
      <c r="O555">
        <v>-0.14122999999999999</v>
      </c>
      <c r="P555">
        <v>10093000</v>
      </c>
      <c r="Q555">
        <v>1252</v>
      </c>
      <c r="R555">
        <v>11.386100000000001</v>
      </c>
      <c r="S555">
        <v>18.896699999999999</v>
      </c>
      <c r="T555">
        <v>12.0472</v>
      </c>
      <c r="U555">
        <v>10.527200000000001</v>
      </c>
      <c r="V555">
        <v>8.3695199999999996</v>
      </c>
      <c r="W555">
        <v>45.148699999999998</v>
      </c>
      <c r="X555" t="s">
        <v>3265</v>
      </c>
      <c r="Y555" t="s">
        <v>3266</v>
      </c>
      <c r="Z555" t="s">
        <v>3257</v>
      </c>
      <c r="AA555" t="s">
        <v>3257</v>
      </c>
      <c r="AB555" t="s">
        <v>3258</v>
      </c>
      <c r="AC555" t="s">
        <v>3259</v>
      </c>
      <c r="AD555" t="s">
        <v>3267</v>
      </c>
      <c r="AE555" t="s">
        <v>3268</v>
      </c>
    </row>
    <row r="556" spans="1:31" hidden="1" x14ac:dyDescent="0.25">
      <c r="A556">
        <v>11.647500000000001</v>
      </c>
      <c r="B556">
        <v>10.5205</v>
      </c>
      <c r="C556">
        <v>12.373200000000001</v>
      </c>
      <c r="D556">
        <v>11.1839</v>
      </c>
      <c r="E556" t="s">
        <v>27</v>
      </c>
      <c r="F556">
        <v>3</v>
      </c>
      <c r="I556" t="s">
        <v>28</v>
      </c>
      <c r="J556">
        <v>0.92716900000000002</v>
      </c>
      <c r="K556" s="1">
        <v>4.5065800000000001E-38</v>
      </c>
      <c r="L556">
        <v>166.85</v>
      </c>
      <c r="M556">
        <v>131.22999999999999</v>
      </c>
      <c r="N556">
        <v>166.85</v>
      </c>
      <c r="O556">
        <v>0.14765</v>
      </c>
      <c r="P556">
        <v>9039800</v>
      </c>
      <c r="Q556">
        <v>981</v>
      </c>
      <c r="R556">
        <v>10.8879</v>
      </c>
      <c r="S556">
        <v>18.702999999999999</v>
      </c>
      <c r="T556">
        <v>12.010400000000001</v>
      </c>
      <c r="U556">
        <v>10.8522</v>
      </c>
      <c r="V556">
        <v>7.8507999999999996</v>
      </c>
      <c r="W556">
        <v>45.725099999999998</v>
      </c>
      <c r="X556" t="s">
        <v>3255</v>
      </c>
      <c r="Y556" t="s">
        <v>3269</v>
      </c>
      <c r="Z556" t="s">
        <v>3257</v>
      </c>
      <c r="AA556" t="s">
        <v>3257</v>
      </c>
      <c r="AB556" t="s">
        <v>3258</v>
      </c>
      <c r="AC556" t="s">
        <v>3259</v>
      </c>
      <c r="AD556" t="s">
        <v>3270</v>
      </c>
      <c r="AE556" t="s">
        <v>3271</v>
      </c>
    </row>
    <row r="557" spans="1:31" hidden="1" x14ac:dyDescent="0.25">
      <c r="A557">
        <v>13.975899999999999</v>
      </c>
      <c r="B557">
        <v>11.9306</v>
      </c>
      <c r="C557">
        <v>13.224</v>
      </c>
      <c r="D557">
        <v>12.274900000000001</v>
      </c>
      <c r="E557" t="s">
        <v>27</v>
      </c>
      <c r="F557">
        <v>3</v>
      </c>
      <c r="I557" t="s">
        <v>28</v>
      </c>
      <c r="J557">
        <v>0.98353900000000005</v>
      </c>
      <c r="K557" s="1">
        <v>4.2471000000000004E-9</v>
      </c>
      <c r="L557">
        <v>130.87</v>
      </c>
      <c r="M557">
        <v>76.17</v>
      </c>
      <c r="N557">
        <v>130.87</v>
      </c>
      <c r="O557">
        <v>0.38285000000000002</v>
      </c>
      <c r="P557">
        <v>20123000</v>
      </c>
      <c r="Q557">
        <v>884</v>
      </c>
      <c r="R557">
        <v>11.154400000000001</v>
      </c>
      <c r="S557">
        <v>20.150500000000001</v>
      </c>
      <c r="T557">
        <v>13.6</v>
      </c>
      <c r="U557">
        <v>12.1028</v>
      </c>
      <c r="V557">
        <v>8.0477600000000002</v>
      </c>
      <c r="W557">
        <v>51.405500000000004</v>
      </c>
      <c r="X557" t="s">
        <v>3255</v>
      </c>
      <c r="Y557" t="s">
        <v>3272</v>
      </c>
      <c r="Z557" t="s">
        <v>3257</v>
      </c>
      <c r="AA557" t="s">
        <v>3257</v>
      </c>
      <c r="AB557" t="s">
        <v>3258</v>
      </c>
      <c r="AC557" t="s">
        <v>3259</v>
      </c>
      <c r="AD557" t="s">
        <v>3273</v>
      </c>
      <c r="AE557" t="s">
        <v>3274</v>
      </c>
    </row>
    <row r="558" spans="1:31" hidden="1" x14ac:dyDescent="0.25">
      <c r="A558">
        <v>11.4842</v>
      </c>
      <c r="B558">
        <v>9.7362300000000008</v>
      </c>
      <c r="C558">
        <v>11.4742</v>
      </c>
      <c r="D558">
        <v>11.2818</v>
      </c>
      <c r="E558" t="s">
        <v>27</v>
      </c>
      <c r="F558">
        <v>4</v>
      </c>
      <c r="I558" t="s">
        <v>28</v>
      </c>
      <c r="J558">
        <v>0.98894400000000005</v>
      </c>
      <c r="K558" s="1">
        <v>4.6515E-11</v>
      </c>
      <c r="L558">
        <v>121.48</v>
      </c>
      <c r="M558">
        <v>87.334000000000003</v>
      </c>
      <c r="N558">
        <v>121.48</v>
      </c>
      <c r="O558">
        <v>-0.2492</v>
      </c>
      <c r="P558">
        <v>7447100</v>
      </c>
      <c r="Q558">
        <v>920</v>
      </c>
      <c r="R558" t="s">
        <v>45</v>
      </c>
      <c r="S558">
        <v>17.233000000000001</v>
      </c>
      <c r="T558">
        <v>11.479200000000001</v>
      </c>
      <c r="U558">
        <v>10.509</v>
      </c>
      <c r="V558">
        <v>6.7240200000000003</v>
      </c>
      <c r="W558">
        <v>43.976399999999998</v>
      </c>
      <c r="X558" t="s">
        <v>3255</v>
      </c>
      <c r="Y558" t="s">
        <v>3275</v>
      </c>
      <c r="Z558" t="s">
        <v>3257</v>
      </c>
      <c r="AA558" t="s">
        <v>3257</v>
      </c>
      <c r="AB558" t="s">
        <v>3258</v>
      </c>
      <c r="AC558" t="s">
        <v>3259</v>
      </c>
      <c r="AD558" t="s">
        <v>3276</v>
      </c>
      <c r="AE558" t="s">
        <v>3277</v>
      </c>
    </row>
    <row r="559" spans="1:31" x14ac:dyDescent="0.25">
      <c r="A559">
        <v>14.2225</v>
      </c>
      <c r="B559">
        <v>13.85</v>
      </c>
      <c r="C559">
        <v>13.8773</v>
      </c>
      <c r="D559">
        <v>13.8621</v>
      </c>
      <c r="E559" t="s">
        <v>27</v>
      </c>
      <c r="F559">
        <v>4</v>
      </c>
      <c r="I559" t="s">
        <v>28</v>
      </c>
      <c r="J559">
        <v>0.99970700000000001</v>
      </c>
      <c r="K559">
        <v>2.2066100000000002E-2</v>
      </c>
      <c r="L559">
        <v>49.34</v>
      </c>
      <c r="M559">
        <v>16.033000000000001</v>
      </c>
      <c r="N559">
        <v>49.34</v>
      </c>
      <c r="O559">
        <v>9.3162999999999996E-2</v>
      </c>
      <c r="P559">
        <v>1898400</v>
      </c>
      <c r="Q559">
        <v>215</v>
      </c>
      <c r="R559">
        <v>10.305300000000001</v>
      </c>
      <c r="S559">
        <v>17.330400000000001</v>
      </c>
      <c r="T559">
        <v>14.049899999999999</v>
      </c>
      <c r="U559">
        <v>13.856</v>
      </c>
      <c r="V559">
        <v>3.4744199999999998</v>
      </c>
      <c r="W559">
        <v>55.811799999999998</v>
      </c>
      <c r="X559" t="s">
        <v>3278</v>
      </c>
      <c r="Y559" t="s">
        <v>3279</v>
      </c>
      <c r="Z559" t="s">
        <v>3280</v>
      </c>
      <c r="AA559" t="s">
        <v>3280</v>
      </c>
      <c r="AB559" t="s">
        <v>3281</v>
      </c>
      <c r="AC559" t="s">
        <v>3282</v>
      </c>
      <c r="AD559" t="s">
        <v>3283</v>
      </c>
      <c r="AE559" t="s">
        <v>3284</v>
      </c>
    </row>
    <row r="560" spans="1:31" x14ac:dyDescent="0.25">
      <c r="A560">
        <v>14.899100000000001</v>
      </c>
      <c r="B560">
        <v>14.577400000000001</v>
      </c>
      <c r="C560">
        <v>14.4793</v>
      </c>
      <c r="D560">
        <v>14.7317</v>
      </c>
      <c r="E560" t="s">
        <v>27</v>
      </c>
      <c r="F560">
        <v>2</v>
      </c>
      <c r="I560" t="s">
        <v>28</v>
      </c>
      <c r="J560">
        <v>0.99998399999999998</v>
      </c>
      <c r="K560">
        <v>7.1890699999999997E-3</v>
      </c>
      <c r="L560">
        <v>89.296000000000006</v>
      </c>
      <c r="M560">
        <v>39.706000000000003</v>
      </c>
      <c r="N560">
        <v>89.296000000000006</v>
      </c>
      <c r="O560">
        <v>-7.3631E-3</v>
      </c>
      <c r="P560">
        <v>11391000</v>
      </c>
      <c r="Q560">
        <v>292</v>
      </c>
      <c r="R560">
        <v>12.141</v>
      </c>
      <c r="S560">
        <v>19.2393</v>
      </c>
      <c r="T560">
        <v>14.6892</v>
      </c>
      <c r="U560">
        <v>14.6546</v>
      </c>
      <c r="V560">
        <v>4.5846900000000002</v>
      </c>
      <c r="W560">
        <v>58.6875</v>
      </c>
      <c r="X560" t="s">
        <v>3285</v>
      </c>
      <c r="Y560" t="s">
        <v>3286</v>
      </c>
      <c r="Z560" t="s">
        <v>3287</v>
      </c>
      <c r="AA560" t="s">
        <v>3287</v>
      </c>
      <c r="AB560" t="s">
        <v>3288</v>
      </c>
      <c r="AC560" t="s">
        <v>3289</v>
      </c>
      <c r="AD560" t="s">
        <v>3290</v>
      </c>
      <c r="AE560" t="s">
        <v>3291</v>
      </c>
    </row>
    <row r="561" spans="1:31" hidden="1" x14ac:dyDescent="0.25">
      <c r="A561">
        <v>12.9176</v>
      </c>
      <c r="B561">
        <v>11.0646</v>
      </c>
      <c r="C561">
        <v>10.8619</v>
      </c>
      <c r="D561">
        <v>11.0527</v>
      </c>
      <c r="E561" t="s">
        <v>27</v>
      </c>
      <c r="F561">
        <v>3</v>
      </c>
      <c r="I561" t="s">
        <v>28</v>
      </c>
      <c r="J561">
        <v>0.84082999999999997</v>
      </c>
      <c r="K561" s="1">
        <v>5.0639499999999999E-19</v>
      </c>
      <c r="L561">
        <v>152.11000000000001</v>
      </c>
      <c r="M561">
        <v>90.144999999999996</v>
      </c>
      <c r="N561">
        <v>152.11000000000001</v>
      </c>
      <c r="O561">
        <v>-2.1122999999999999E-2</v>
      </c>
      <c r="P561">
        <v>4934400</v>
      </c>
      <c r="Q561">
        <v>495</v>
      </c>
      <c r="R561">
        <v>10.161</v>
      </c>
      <c r="S561">
        <v>17.840399999999999</v>
      </c>
      <c r="T561">
        <v>11.889799999999999</v>
      </c>
      <c r="U561">
        <v>11.0587</v>
      </c>
      <c r="V561">
        <v>6.7817400000000001</v>
      </c>
      <c r="W561">
        <v>45.896799999999999</v>
      </c>
      <c r="X561" t="s">
        <v>3292</v>
      </c>
      <c r="Y561" t="s">
        <v>3293</v>
      </c>
      <c r="Z561" t="s">
        <v>3294</v>
      </c>
      <c r="AA561" t="s">
        <v>3294</v>
      </c>
      <c r="AB561" t="s">
        <v>3295</v>
      </c>
      <c r="AC561" t="s">
        <v>3296</v>
      </c>
      <c r="AD561" t="s">
        <v>3297</v>
      </c>
      <c r="AE561" t="s">
        <v>3298</v>
      </c>
    </row>
    <row r="562" spans="1:31" x14ac:dyDescent="0.25">
      <c r="A562">
        <v>14.928000000000001</v>
      </c>
      <c r="B562">
        <v>14.4785</v>
      </c>
      <c r="C562">
        <v>14.9086</v>
      </c>
      <c r="D562">
        <v>14.8683</v>
      </c>
      <c r="E562" t="s">
        <v>27</v>
      </c>
      <c r="F562">
        <v>3</v>
      </c>
      <c r="I562" t="s">
        <v>28</v>
      </c>
      <c r="J562">
        <v>0.98477499999999996</v>
      </c>
      <c r="K562" s="1">
        <v>5.4753300000000003E-6</v>
      </c>
      <c r="L562">
        <v>97.082999999999998</v>
      </c>
      <c r="M562">
        <v>63.536000000000001</v>
      </c>
      <c r="N562">
        <v>97.082999999999998</v>
      </c>
      <c r="O562">
        <v>0.28445999999999999</v>
      </c>
      <c r="P562">
        <v>3232400</v>
      </c>
      <c r="Q562">
        <v>478</v>
      </c>
      <c r="R562">
        <v>12.6333</v>
      </c>
      <c r="S562">
        <v>18.4636</v>
      </c>
      <c r="T562">
        <v>14.9183</v>
      </c>
      <c r="U562">
        <v>14.673400000000001</v>
      </c>
      <c r="V562">
        <v>3.7901600000000002</v>
      </c>
      <c r="W562">
        <v>59.183399999999999</v>
      </c>
      <c r="X562" t="s">
        <v>3299</v>
      </c>
      <c r="Y562" t="s">
        <v>3300</v>
      </c>
      <c r="Z562" t="s">
        <v>3301</v>
      </c>
      <c r="AA562" t="s">
        <v>3301</v>
      </c>
      <c r="AB562" t="s">
        <v>3302</v>
      </c>
      <c r="AC562" t="s">
        <v>3303</v>
      </c>
      <c r="AD562" t="s">
        <v>3304</v>
      </c>
      <c r="AE562" t="s">
        <v>3305</v>
      </c>
    </row>
    <row r="563" spans="1:31" x14ac:dyDescent="0.25">
      <c r="A563">
        <v>14.2956</v>
      </c>
      <c r="B563">
        <v>13.965400000000001</v>
      </c>
      <c r="C563">
        <v>14.2913</v>
      </c>
      <c r="D563">
        <v>13.929</v>
      </c>
      <c r="E563" t="s">
        <v>27</v>
      </c>
      <c r="F563">
        <v>3</v>
      </c>
      <c r="I563" t="s">
        <v>28</v>
      </c>
      <c r="J563">
        <v>0.78369999999999995</v>
      </c>
      <c r="K563">
        <v>7.5135600000000001E-4</v>
      </c>
      <c r="L563">
        <v>87.823999999999998</v>
      </c>
      <c r="M563">
        <v>46.732999999999997</v>
      </c>
      <c r="N563">
        <v>87.823999999999998</v>
      </c>
      <c r="O563">
        <v>0.97196000000000005</v>
      </c>
      <c r="P563">
        <v>5294000</v>
      </c>
      <c r="Q563">
        <v>1113</v>
      </c>
      <c r="R563">
        <v>11.7995</v>
      </c>
      <c r="S563">
        <v>18.674800000000001</v>
      </c>
      <c r="T563">
        <v>14.2934</v>
      </c>
      <c r="U563">
        <v>13.9472</v>
      </c>
      <c r="V563">
        <v>4.7275999999999998</v>
      </c>
      <c r="W563">
        <v>56.481299999999997</v>
      </c>
      <c r="X563" t="s">
        <v>3299</v>
      </c>
      <c r="Y563" t="s">
        <v>3306</v>
      </c>
      <c r="Z563" t="s">
        <v>3301</v>
      </c>
      <c r="AA563" t="s">
        <v>3301</v>
      </c>
      <c r="AB563" t="s">
        <v>3302</v>
      </c>
      <c r="AC563" t="s">
        <v>3303</v>
      </c>
      <c r="AD563" t="s">
        <v>3307</v>
      </c>
      <c r="AE563" t="s">
        <v>3308</v>
      </c>
    </row>
    <row r="564" spans="1:31" x14ac:dyDescent="0.25">
      <c r="A564">
        <v>15.370799999999999</v>
      </c>
      <c r="B564">
        <v>14.778499999999999</v>
      </c>
      <c r="C564">
        <v>15.1478</v>
      </c>
      <c r="D564">
        <v>14.954800000000001</v>
      </c>
      <c r="E564" t="s">
        <v>27</v>
      </c>
      <c r="F564">
        <v>3</v>
      </c>
      <c r="I564" t="s">
        <v>28</v>
      </c>
      <c r="J564">
        <v>0.99962300000000004</v>
      </c>
      <c r="K564">
        <v>3.7244699999999999E-2</v>
      </c>
      <c r="L564">
        <v>50.122999999999998</v>
      </c>
      <c r="M564">
        <v>8.9596</v>
      </c>
      <c r="N564">
        <v>50.122999999999998</v>
      </c>
      <c r="O564">
        <v>-3.3166000000000002</v>
      </c>
      <c r="P564">
        <v>18911000</v>
      </c>
      <c r="Q564">
        <v>40</v>
      </c>
      <c r="R564">
        <v>12.5847</v>
      </c>
      <c r="S564">
        <v>19.176600000000001</v>
      </c>
      <c r="T564">
        <v>15.2593</v>
      </c>
      <c r="U564">
        <v>14.8667</v>
      </c>
      <c r="V564">
        <v>4.3099699999999999</v>
      </c>
      <c r="W564">
        <v>60.251899999999999</v>
      </c>
      <c r="X564" t="s">
        <v>3309</v>
      </c>
      <c r="Y564">
        <v>40</v>
      </c>
      <c r="Z564" t="s">
        <v>3309</v>
      </c>
      <c r="AA564" t="s">
        <v>3309</v>
      </c>
      <c r="AB564" t="s">
        <v>3310</v>
      </c>
      <c r="AC564" t="s">
        <v>3311</v>
      </c>
      <c r="AD564" t="s">
        <v>3312</v>
      </c>
      <c r="AE564" t="s">
        <v>3313</v>
      </c>
    </row>
    <row r="565" spans="1:31" x14ac:dyDescent="0.25">
      <c r="A565">
        <v>13.418900000000001</v>
      </c>
      <c r="B565">
        <v>12.318300000000001</v>
      </c>
      <c r="C565">
        <v>13.0901</v>
      </c>
      <c r="D565">
        <v>13.6783</v>
      </c>
      <c r="E565" t="s">
        <v>27</v>
      </c>
      <c r="F565">
        <v>3</v>
      </c>
      <c r="I565" t="s">
        <v>28</v>
      </c>
      <c r="J565">
        <v>0.99985100000000005</v>
      </c>
      <c r="K565" s="1">
        <v>6.1273199999999997E-29</v>
      </c>
      <c r="L565">
        <v>163.96</v>
      </c>
      <c r="M565">
        <v>113.13</v>
      </c>
      <c r="N565">
        <v>70.593000000000004</v>
      </c>
      <c r="O565">
        <v>0.31231999999999999</v>
      </c>
      <c r="P565">
        <v>32889000</v>
      </c>
      <c r="Q565">
        <v>86</v>
      </c>
      <c r="R565" t="s">
        <v>45</v>
      </c>
      <c r="S565">
        <v>17.778700000000001</v>
      </c>
      <c r="T565">
        <v>13.2545</v>
      </c>
      <c r="U565">
        <v>12.9983</v>
      </c>
      <c r="V565">
        <v>4.7804700000000002</v>
      </c>
      <c r="W565">
        <v>52.505499999999998</v>
      </c>
      <c r="X565" t="s">
        <v>3314</v>
      </c>
      <c r="Y565" t="s">
        <v>2626</v>
      </c>
      <c r="Z565" t="s">
        <v>3315</v>
      </c>
      <c r="AA565" t="s">
        <v>3315</v>
      </c>
      <c r="AB565" t="s">
        <v>3316</v>
      </c>
      <c r="AC565" t="s">
        <v>3317</v>
      </c>
      <c r="AD565" t="s">
        <v>3318</v>
      </c>
      <c r="AE565" t="s">
        <v>3319</v>
      </c>
    </row>
    <row r="566" spans="1:31" hidden="1" x14ac:dyDescent="0.25">
      <c r="A566">
        <v>12.558299999999999</v>
      </c>
      <c r="B566">
        <v>11.394399999999999</v>
      </c>
      <c r="C566">
        <v>11.838800000000001</v>
      </c>
      <c r="D566">
        <v>10.7828</v>
      </c>
      <c r="E566" t="s">
        <v>27</v>
      </c>
      <c r="F566">
        <v>3</v>
      </c>
      <c r="I566" t="s">
        <v>28</v>
      </c>
      <c r="J566">
        <v>0.99993900000000002</v>
      </c>
      <c r="K566" s="1">
        <v>6.1273199999999997E-29</v>
      </c>
      <c r="L566">
        <v>163.96</v>
      </c>
      <c r="M566">
        <v>113.13</v>
      </c>
      <c r="N566">
        <v>70.593000000000004</v>
      </c>
      <c r="O566">
        <v>0.31231999999999999</v>
      </c>
      <c r="P566">
        <v>26202000</v>
      </c>
      <c r="Q566">
        <v>88</v>
      </c>
      <c r="R566" t="s">
        <v>45</v>
      </c>
      <c r="S566">
        <v>18.075800000000001</v>
      </c>
      <c r="T566">
        <v>12.198499999999999</v>
      </c>
      <c r="U566">
        <v>11.0886</v>
      </c>
      <c r="V566">
        <v>6.9871800000000004</v>
      </c>
      <c r="W566">
        <v>46.574300000000001</v>
      </c>
      <c r="X566" t="s">
        <v>3314</v>
      </c>
      <c r="Y566" t="s">
        <v>3320</v>
      </c>
      <c r="Z566" t="s">
        <v>3315</v>
      </c>
      <c r="AA566" t="s">
        <v>3315</v>
      </c>
      <c r="AB566" t="s">
        <v>3316</v>
      </c>
      <c r="AC566" t="s">
        <v>3317</v>
      </c>
      <c r="AD566" t="s">
        <v>3321</v>
      </c>
      <c r="AE566" t="s">
        <v>3322</v>
      </c>
    </row>
    <row r="567" spans="1:31" x14ac:dyDescent="0.25">
      <c r="A567">
        <v>14.9427</v>
      </c>
      <c r="B567">
        <v>14.609400000000001</v>
      </c>
      <c r="C567">
        <v>15.089700000000001</v>
      </c>
      <c r="D567">
        <v>15.008100000000001</v>
      </c>
      <c r="E567" t="s">
        <v>27</v>
      </c>
      <c r="F567">
        <v>2</v>
      </c>
      <c r="I567" t="s">
        <v>28</v>
      </c>
      <c r="J567">
        <v>0.99999899999999997</v>
      </c>
      <c r="K567" s="1">
        <v>4.7413799999999998E-19</v>
      </c>
      <c r="L567">
        <v>169.41</v>
      </c>
      <c r="M567">
        <v>117.97</v>
      </c>
      <c r="N567">
        <v>169.41</v>
      </c>
      <c r="O567">
        <v>-6.8418999999999994E-2</v>
      </c>
      <c r="P567">
        <v>44928000</v>
      </c>
      <c r="Q567">
        <v>587</v>
      </c>
      <c r="R567">
        <v>12.7896</v>
      </c>
      <c r="S567">
        <v>20.177800000000001</v>
      </c>
      <c r="T567">
        <v>15.0162</v>
      </c>
      <c r="U567">
        <v>14.8088</v>
      </c>
      <c r="V567">
        <v>5.3690300000000004</v>
      </c>
      <c r="W567">
        <v>59.649900000000002</v>
      </c>
      <c r="X567" t="s">
        <v>3314</v>
      </c>
      <c r="Y567" t="s">
        <v>3323</v>
      </c>
      <c r="Z567" t="s">
        <v>3315</v>
      </c>
      <c r="AA567" t="s">
        <v>3315</v>
      </c>
      <c r="AB567" t="s">
        <v>3316</v>
      </c>
      <c r="AC567" t="s">
        <v>3317</v>
      </c>
      <c r="AD567" t="s">
        <v>3324</v>
      </c>
      <c r="AE567" t="s">
        <v>3325</v>
      </c>
    </row>
    <row r="568" spans="1:31" x14ac:dyDescent="0.25">
      <c r="A568">
        <v>14.877000000000001</v>
      </c>
      <c r="B568">
        <v>14.8032</v>
      </c>
      <c r="C568">
        <v>14.7311</v>
      </c>
      <c r="D568">
        <v>14.8218</v>
      </c>
      <c r="E568" t="s">
        <v>27</v>
      </c>
      <c r="F568">
        <v>2</v>
      </c>
      <c r="I568" t="s">
        <v>28</v>
      </c>
      <c r="J568">
        <v>0.98866200000000004</v>
      </c>
      <c r="K568">
        <v>3.5634000000000002E-4</v>
      </c>
      <c r="L568">
        <v>113.41</v>
      </c>
      <c r="M568">
        <v>39.436999999999998</v>
      </c>
      <c r="N568">
        <v>113.41</v>
      </c>
      <c r="O568">
        <v>-6.4005000000000006E-2</v>
      </c>
      <c r="P568">
        <v>70589000</v>
      </c>
      <c r="Q568">
        <v>929</v>
      </c>
      <c r="R568">
        <v>13.3028</v>
      </c>
      <c r="S568">
        <v>20.446899999999999</v>
      </c>
      <c r="T568">
        <v>14.8041</v>
      </c>
      <c r="U568">
        <v>14.8125</v>
      </c>
      <c r="V568">
        <v>5.6343800000000002</v>
      </c>
      <c r="W568">
        <v>59.2331</v>
      </c>
      <c r="X568" t="s">
        <v>3326</v>
      </c>
      <c r="Y568">
        <v>929</v>
      </c>
      <c r="Z568" t="s">
        <v>3326</v>
      </c>
      <c r="AA568" t="s">
        <v>3326</v>
      </c>
      <c r="AB568" t="s">
        <v>3327</v>
      </c>
      <c r="AC568" t="s">
        <v>3328</v>
      </c>
      <c r="AD568" t="s">
        <v>3329</v>
      </c>
      <c r="AE568" t="s">
        <v>3330</v>
      </c>
    </row>
    <row r="569" spans="1:31" x14ac:dyDescent="0.25">
      <c r="A569">
        <v>15.3498</v>
      </c>
      <c r="B569">
        <v>14.6774</v>
      </c>
      <c r="C569">
        <v>14.7181</v>
      </c>
      <c r="D569">
        <v>14.8064</v>
      </c>
      <c r="E569" t="s">
        <v>27</v>
      </c>
      <c r="F569">
        <v>3</v>
      </c>
      <c r="I569" t="s">
        <v>28</v>
      </c>
      <c r="J569">
        <v>1</v>
      </c>
      <c r="K569" s="1">
        <v>2.5768500000000003E-10</v>
      </c>
      <c r="L569">
        <v>137.4</v>
      </c>
      <c r="M569">
        <v>93.597999999999999</v>
      </c>
      <c r="N569">
        <v>137.4</v>
      </c>
      <c r="O569">
        <v>1.1662E-2</v>
      </c>
      <c r="P569">
        <v>6981600</v>
      </c>
      <c r="Q569">
        <v>494</v>
      </c>
      <c r="R569">
        <v>11.850300000000001</v>
      </c>
      <c r="S569">
        <v>19.0669</v>
      </c>
      <c r="T569">
        <v>15.034000000000001</v>
      </c>
      <c r="U569">
        <v>14.741899999999999</v>
      </c>
      <c r="V569">
        <v>4.3249500000000003</v>
      </c>
      <c r="W569">
        <v>59.5518</v>
      </c>
      <c r="X569" t="s">
        <v>3331</v>
      </c>
      <c r="Y569" t="s">
        <v>3332</v>
      </c>
      <c r="Z569" t="s">
        <v>3333</v>
      </c>
      <c r="AA569" t="s">
        <v>3333</v>
      </c>
      <c r="AB569" t="s">
        <v>3334</v>
      </c>
      <c r="AC569" t="s">
        <v>3335</v>
      </c>
      <c r="AD569" t="s">
        <v>3336</v>
      </c>
      <c r="AE569" t="s">
        <v>3337</v>
      </c>
    </row>
    <row r="570" spans="1:31" hidden="1" x14ac:dyDescent="0.25">
      <c r="A570">
        <v>14.332000000000001</v>
      </c>
      <c r="B570">
        <v>14.219200000000001</v>
      </c>
      <c r="C570">
        <v>14.044499999999999</v>
      </c>
      <c r="D570">
        <v>14.0779</v>
      </c>
      <c r="E570" t="s">
        <v>27</v>
      </c>
      <c r="F570">
        <v>3</v>
      </c>
      <c r="I570" t="s">
        <v>28</v>
      </c>
      <c r="J570">
        <v>1</v>
      </c>
      <c r="K570">
        <v>3.9533900000000002E-3</v>
      </c>
      <c r="L570">
        <v>74.965999999999994</v>
      </c>
      <c r="M570">
        <v>31.373999999999999</v>
      </c>
      <c r="N570">
        <v>74.965999999999994</v>
      </c>
      <c r="O570">
        <v>5.6988999999999998E-2</v>
      </c>
      <c r="P570">
        <v>65967000</v>
      </c>
      <c r="Q570">
        <v>44</v>
      </c>
      <c r="R570">
        <v>12.813000000000001</v>
      </c>
      <c r="S570">
        <v>21.026299999999999</v>
      </c>
      <c r="T570">
        <v>14.1883</v>
      </c>
      <c r="U570">
        <v>14.1485</v>
      </c>
      <c r="V570">
        <v>6.8777400000000002</v>
      </c>
      <c r="W570">
        <v>56.6736</v>
      </c>
      <c r="X570" t="s">
        <v>3338</v>
      </c>
      <c r="Y570" t="s">
        <v>3339</v>
      </c>
      <c r="Z570" t="s">
        <v>3340</v>
      </c>
      <c r="AA570" t="s">
        <v>3340</v>
      </c>
      <c r="AB570" t="s">
        <v>3341</v>
      </c>
      <c r="AC570" t="s">
        <v>3342</v>
      </c>
      <c r="AD570" t="s">
        <v>3343</v>
      </c>
      <c r="AE570" t="s">
        <v>3344</v>
      </c>
    </row>
    <row r="571" spans="1:31" hidden="1" x14ac:dyDescent="0.25">
      <c r="A571">
        <v>11.301500000000001</v>
      </c>
      <c r="B571">
        <v>10.094099999999999</v>
      </c>
      <c r="C571">
        <v>12.384600000000001</v>
      </c>
      <c r="D571">
        <v>10.8414</v>
      </c>
      <c r="E571" t="s">
        <v>27</v>
      </c>
      <c r="F571">
        <v>2</v>
      </c>
      <c r="I571" t="s">
        <v>28</v>
      </c>
      <c r="J571">
        <v>0.99993100000000001</v>
      </c>
      <c r="K571">
        <v>8.4581800000000003E-4</v>
      </c>
      <c r="L571">
        <v>95.483000000000004</v>
      </c>
      <c r="M571">
        <v>59.524000000000001</v>
      </c>
      <c r="N571">
        <v>95.483000000000004</v>
      </c>
      <c r="O571">
        <v>0.33317999999999998</v>
      </c>
      <c r="P571">
        <v>4267800</v>
      </c>
      <c r="Q571">
        <v>530</v>
      </c>
      <c r="R571">
        <v>8.0682399999999994</v>
      </c>
      <c r="S571">
        <v>17.451000000000001</v>
      </c>
      <c r="T571">
        <v>11.843</v>
      </c>
      <c r="U571">
        <v>10.467700000000001</v>
      </c>
      <c r="V571">
        <v>6.9832299999999998</v>
      </c>
      <c r="W571">
        <v>44.621600000000001</v>
      </c>
      <c r="X571" t="s">
        <v>3345</v>
      </c>
      <c r="Y571" t="s">
        <v>3346</v>
      </c>
      <c r="Z571" t="s">
        <v>3347</v>
      </c>
      <c r="AA571" t="s">
        <v>3347</v>
      </c>
      <c r="AB571" t="s">
        <v>3348</v>
      </c>
      <c r="AC571" t="s">
        <v>3349</v>
      </c>
      <c r="AD571" t="s">
        <v>3350</v>
      </c>
      <c r="AE571" t="s">
        <v>3351</v>
      </c>
    </row>
    <row r="572" spans="1:31" x14ac:dyDescent="0.25">
      <c r="A572">
        <v>13.6525</v>
      </c>
      <c r="B572">
        <v>13.341799999999999</v>
      </c>
      <c r="C572">
        <v>13.599299999999999</v>
      </c>
      <c r="D572">
        <v>13.852499999999999</v>
      </c>
      <c r="E572" t="s">
        <v>27</v>
      </c>
      <c r="F572">
        <v>3</v>
      </c>
      <c r="I572" t="s">
        <v>28</v>
      </c>
      <c r="J572">
        <v>0.988201</v>
      </c>
      <c r="K572" s="1">
        <v>5.8110000000000001E-18</v>
      </c>
      <c r="L572">
        <v>154.81</v>
      </c>
      <c r="M572">
        <v>71.313000000000002</v>
      </c>
      <c r="N572">
        <v>154.81</v>
      </c>
      <c r="O572">
        <v>1.6607E-2</v>
      </c>
      <c r="P572">
        <v>37260000</v>
      </c>
      <c r="Q572">
        <v>101</v>
      </c>
      <c r="R572">
        <v>12.607200000000001</v>
      </c>
      <c r="S572">
        <v>19.1572</v>
      </c>
      <c r="T572">
        <v>13.6259</v>
      </c>
      <c r="U572">
        <v>13.597200000000001</v>
      </c>
      <c r="V572">
        <v>5.5600300000000002</v>
      </c>
      <c r="W572">
        <v>54.446199999999997</v>
      </c>
      <c r="X572" t="s">
        <v>3352</v>
      </c>
      <c r="Y572">
        <v>101</v>
      </c>
      <c r="Z572" t="s">
        <v>3352</v>
      </c>
      <c r="AA572" t="s">
        <v>3352</v>
      </c>
      <c r="AB572" t="s">
        <v>3353</v>
      </c>
      <c r="AC572" t="s">
        <v>3354</v>
      </c>
      <c r="AD572" t="s">
        <v>3355</v>
      </c>
      <c r="AE572" t="s">
        <v>3356</v>
      </c>
    </row>
    <row r="573" spans="1:31" hidden="1" x14ac:dyDescent="0.25">
      <c r="A573">
        <v>12.285399999999999</v>
      </c>
      <c r="B573">
        <v>12.519500000000001</v>
      </c>
      <c r="C573">
        <v>12.8127</v>
      </c>
      <c r="D573">
        <v>10.2263</v>
      </c>
      <c r="E573" t="s">
        <v>27</v>
      </c>
      <c r="F573">
        <v>3</v>
      </c>
      <c r="I573" t="s">
        <v>28</v>
      </c>
      <c r="J573">
        <v>0.83277000000000001</v>
      </c>
      <c r="K573">
        <v>1.0621999999999999E-2</v>
      </c>
      <c r="L573">
        <v>70.399000000000001</v>
      </c>
      <c r="M573">
        <v>39.835000000000001</v>
      </c>
      <c r="N573">
        <v>70.399000000000001</v>
      </c>
      <c r="O573">
        <v>3.0598E-2</v>
      </c>
      <c r="P573">
        <v>8536200</v>
      </c>
      <c r="Q573">
        <v>1097</v>
      </c>
      <c r="R573">
        <v>12.3261</v>
      </c>
      <c r="S573">
        <v>18.929400000000001</v>
      </c>
      <c r="T573">
        <v>12.549099999999999</v>
      </c>
      <c r="U573">
        <v>11.3729</v>
      </c>
      <c r="V573">
        <v>7.5565199999999999</v>
      </c>
      <c r="W573">
        <v>47.844000000000001</v>
      </c>
      <c r="X573" t="s">
        <v>3357</v>
      </c>
      <c r="Y573" t="s">
        <v>3358</v>
      </c>
      <c r="Z573" t="s">
        <v>3359</v>
      </c>
      <c r="AA573" t="s">
        <v>3359</v>
      </c>
      <c r="AB573" t="s">
        <v>3360</v>
      </c>
      <c r="AC573" t="s">
        <v>3361</v>
      </c>
      <c r="AD573" t="s">
        <v>3362</v>
      </c>
      <c r="AE573" t="s">
        <v>3363</v>
      </c>
    </row>
    <row r="574" spans="1:31" x14ac:dyDescent="0.25">
      <c r="A574">
        <v>11.3804</v>
      </c>
      <c r="B574">
        <v>10.744</v>
      </c>
      <c r="C574">
        <v>11.2804</v>
      </c>
      <c r="D574">
        <v>9.9670799999999993</v>
      </c>
      <c r="E574" t="s">
        <v>27</v>
      </c>
      <c r="F574">
        <v>2</v>
      </c>
      <c r="I574" t="s">
        <v>28</v>
      </c>
      <c r="J574">
        <v>0.99088600000000004</v>
      </c>
      <c r="K574">
        <v>1.4363799999999999E-2</v>
      </c>
      <c r="L574">
        <v>69.978999999999999</v>
      </c>
      <c r="M574">
        <v>29.547000000000001</v>
      </c>
      <c r="N574">
        <v>69.978999999999999</v>
      </c>
      <c r="O574">
        <v>0.12755</v>
      </c>
      <c r="P574">
        <v>1383700</v>
      </c>
      <c r="Q574">
        <v>155</v>
      </c>
      <c r="R574" t="s">
        <v>45</v>
      </c>
      <c r="S574">
        <v>16.2241</v>
      </c>
      <c r="T574">
        <v>11.330399999999999</v>
      </c>
      <c r="U574">
        <v>10.355499999999999</v>
      </c>
      <c r="V574">
        <v>5.8685600000000004</v>
      </c>
      <c r="W574">
        <v>43.371899999999997</v>
      </c>
      <c r="X574" t="s">
        <v>3364</v>
      </c>
      <c r="Y574">
        <v>155</v>
      </c>
      <c r="Z574" t="s">
        <v>3364</v>
      </c>
      <c r="AA574" t="s">
        <v>3364</v>
      </c>
      <c r="AB574" t="s">
        <v>3365</v>
      </c>
      <c r="AC574" t="s">
        <v>3366</v>
      </c>
      <c r="AD574" t="s">
        <v>3367</v>
      </c>
      <c r="AE574" t="s">
        <v>3368</v>
      </c>
    </row>
    <row r="575" spans="1:31" x14ac:dyDescent="0.25">
      <c r="A575">
        <v>14.3979</v>
      </c>
      <c r="B575">
        <v>14.321899999999999</v>
      </c>
      <c r="C575">
        <v>14.433999999999999</v>
      </c>
      <c r="D575">
        <v>14.2348</v>
      </c>
      <c r="E575" t="s">
        <v>27</v>
      </c>
      <c r="F575">
        <v>3</v>
      </c>
      <c r="I575" t="s">
        <v>28</v>
      </c>
      <c r="J575">
        <v>1</v>
      </c>
      <c r="K575" s="1">
        <v>4.6636699999999998E-7</v>
      </c>
      <c r="L575">
        <v>129.74</v>
      </c>
      <c r="M575">
        <v>76.531000000000006</v>
      </c>
      <c r="N575">
        <v>129.74</v>
      </c>
      <c r="O575">
        <v>-0.19792999999999999</v>
      </c>
      <c r="P575">
        <v>4833700</v>
      </c>
      <c r="Q575">
        <v>429</v>
      </c>
      <c r="R575">
        <v>10.0319</v>
      </c>
      <c r="S575">
        <v>18.057200000000002</v>
      </c>
      <c r="T575">
        <v>14.416</v>
      </c>
      <c r="U575">
        <v>14.2783</v>
      </c>
      <c r="V575">
        <v>3.77888</v>
      </c>
      <c r="W575">
        <v>57.388599999999997</v>
      </c>
      <c r="X575" t="s">
        <v>3369</v>
      </c>
      <c r="Y575" t="s">
        <v>3370</v>
      </c>
      <c r="Z575" t="s">
        <v>3371</v>
      </c>
      <c r="AA575" t="s">
        <v>3371</v>
      </c>
      <c r="AB575" t="s">
        <v>3372</v>
      </c>
      <c r="AC575" t="s">
        <v>3373</v>
      </c>
      <c r="AD575" t="s">
        <v>3374</v>
      </c>
      <c r="AE575" t="s">
        <v>3375</v>
      </c>
    </row>
    <row r="576" spans="1:31" x14ac:dyDescent="0.25">
      <c r="A576">
        <v>13.9086</v>
      </c>
      <c r="B576">
        <v>14.3691</v>
      </c>
      <c r="C576">
        <v>14.1012</v>
      </c>
      <c r="D576">
        <v>14.0129</v>
      </c>
      <c r="E576" t="s">
        <v>27</v>
      </c>
      <c r="F576">
        <v>2</v>
      </c>
      <c r="I576" t="s">
        <v>28</v>
      </c>
      <c r="J576">
        <v>0.92387600000000003</v>
      </c>
      <c r="K576">
        <v>1.30327E-3</v>
      </c>
      <c r="L576">
        <v>98.581999999999994</v>
      </c>
      <c r="M576">
        <v>56.706000000000003</v>
      </c>
      <c r="N576">
        <v>98.581999999999994</v>
      </c>
      <c r="O576">
        <v>-0.79751000000000005</v>
      </c>
      <c r="P576">
        <v>3072300</v>
      </c>
      <c r="Q576">
        <v>299</v>
      </c>
      <c r="R576">
        <v>10.736700000000001</v>
      </c>
      <c r="S576">
        <v>18.5519</v>
      </c>
      <c r="T576">
        <v>14.004899999999999</v>
      </c>
      <c r="U576">
        <v>14.191000000000001</v>
      </c>
      <c r="V576">
        <v>4.3608700000000002</v>
      </c>
      <c r="W576">
        <v>56.3917</v>
      </c>
      <c r="X576" t="s">
        <v>3376</v>
      </c>
      <c r="Y576" t="s">
        <v>3377</v>
      </c>
      <c r="Z576" t="s">
        <v>3378</v>
      </c>
      <c r="AA576" t="s">
        <v>3378</v>
      </c>
      <c r="AB576" t="s">
        <v>3379</v>
      </c>
      <c r="AC576" t="s">
        <v>3380</v>
      </c>
      <c r="AD576" t="s">
        <v>3381</v>
      </c>
      <c r="AE576" t="s">
        <v>3382</v>
      </c>
    </row>
    <row r="577" spans="1:31" x14ac:dyDescent="0.25">
      <c r="A577">
        <v>15.3583</v>
      </c>
      <c r="B577">
        <v>15.909599999999999</v>
      </c>
      <c r="C577">
        <v>15.172700000000001</v>
      </c>
      <c r="D577">
        <v>15.9893</v>
      </c>
      <c r="E577" t="s">
        <v>27</v>
      </c>
      <c r="F577">
        <v>4</v>
      </c>
      <c r="I577" t="s">
        <v>28</v>
      </c>
      <c r="J577">
        <v>0.84875299999999998</v>
      </c>
      <c r="K577">
        <v>3.3704600000000001E-2</v>
      </c>
      <c r="L577">
        <v>43.383000000000003</v>
      </c>
      <c r="M577">
        <v>16.574000000000002</v>
      </c>
      <c r="N577">
        <v>43.383000000000003</v>
      </c>
      <c r="O577">
        <v>0.71945999999999999</v>
      </c>
      <c r="P577">
        <v>15891000</v>
      </c>
      <c r="Q577">
        <v>480</v>
      </c>
      <c r="R577">
        <v>11.9603</v>
      </c>
      <c r="S577">
        <v>19.2257</v>
      </c>
      <c r="T577">
        <v>15.265499999999999</v>
      </c>
      <c r="U577">
        <v>15.949400000000001</v>
      </c>
      <c r="V577">
        <v>3.2762199999999999</v>
      </c>
      <c r="W577">
        <v>62.429900000000004</v>
      </c>
      <c r="X577" t="s">
        <v>3383</v>
      </c>
      <c r="Y577" t="s">
        <v>3384</v>
      </c>
      <c r="Z577" t="s">
        <v>3378</v>
      </c>
      <c r="AA577" t="s">
        <v>3378</v>
      </c>
      <c r="AB577" t="s">
        <v>3385</v>
      </c>
      <c r="AC577" t="s">
        <v>3380</v>
      </c>
      <c r="AD577" t="s">
        <v>3386</v>
      </c>
      <c r="AE577" t="s">
        <v>3387</v>
      </c>
    </row>
    <row r="578" spans="1:31" x14ac:dyDescent="0.25">
      <c r="A578">
        <v>13.161</v>
      </c>
      <c r="B578">
        <v>13.2248</v>
      </c>
      <c r="C578">
        <v>13.51</v>
      </c>
      <c r="D578">
        <v>13.538600000000001</v>
      </c>
      <c r="E578" t="s">
        <v>27</v>
      </c>
      <c r="F578">
        <v>3</v>
      </c>
      <c r="I578" t="s">
        <v>28</v>
      </c>
      <c r="J578">
        <v>0.93330100000000005</v>
      </c>
      <c r="K578" s="1">
        <v>5.10653E-5</v>
      </c>
      <c r="L578">
        <v>131.41999999999999</v>
      </c>
      <c r="M578">
        <v>63.667999999999999</v>
      </c>
      <c r="N578">
        <v>131.41999999999999</v>
      </c>
      <c r="O578">
        <v>0.45900999999999997</v>
      </c>
      <c r="P578">
        <v>8404500</v>
      </c>
      <c r="Q578">
        <v>940</v>
      </c>
      <c r="R578">
        <v>11.2507</v>
      </c>
      <c r="S578">
        <v>17.6844</v>
      </c>
      <c r="T578">
        <v>13.3355</v>
      </c>
      <c r="U578">
        <v>13.3817</v>
      </c>
      <c r="V578">
        <v>4.30274</v>
      </c>
      <c r="W578">
        <v>53.434399999999997</v>
      </c>
      <c r="X578" t="s">
        <v>3388</v>
      </c>
      <c r="Y578" t="s">
        <v>3389</v>
      </c>
      <c r="Z578" t="s">
        <v>3390</v>
      </c>
      <c r="AA578" t="s">
        <v>3390</v>
      </c>
      <c r="AB578" t="s">
        <v>3391</v>
      </c>
      <c r="AC578" t="s">
        <v>3392</v>
      </c>
      <c r="AD578" t="s">
        <v>3393</v>
      </c>
      <c r="AE578" t="s">
        <v>3394</v>
      </c>
    </row>
    <row r="579" spans="1:31" x14ac:dyDescent="0.25">
      <c r="A579">
        <v>15.144399999999999</v>
      </c>
      <c r="B579">
        <v>15.0505</v>
      </c>
      <c r="C579">
        <v>14.746700000000001</v>
      </c>
      <c r="D579">
        <v>15.2814</v>
      </c>
      <c r="E579" t="s">
        <v>27</v>
      </c>
      <c r="F579">
        <v>3</v>
      </c>
      <c r="I579" t="s">
        <v>28</v>
      </c>
      <c r="J579">
        <v>0.930813</v>
      </c>
      <c r="K579">
        <v>2.1659299999999999E-2</v>
      </c>
      <c r="L579">
        <v>65.808999999999997</v>
      </c>
      <c r="M579">
        <v>26.849</v>
      </c>
      <c r="N579">
        <v>65.808999999999997</v>
      </c>
      <c r="O579">
        <v>0.13533999999999999</v>
      </c>
      <c r="P579">
        <v>0</v>
      </c>
      <c r="Q579">
        <v>1721</v>
      </c>
      <c r="R579">
        <v>10.5215</v>
      </c>
      <c r="S579">
        <v>18.822099999999999</v>
      </c>
      <c r="T579">
        <v>14.945499999999999</v>
      </c>
      <c r="U579">
        <v>15.166</v>
      </c>
      <c r="V579">
        <v>3.65611</v>
      </c>
      <c r="W579">
        <v>60.222999999999999</v>
      </c>
      <c r="X579" t="s">
        <v>3395</v>
      </c>
      <c r="Y579" t="s">
        <v>3396</v>
      </c>
      <c r="Z579" t="s">
        <v>3397</v>
      </c>
      <c r="AA579" t="s">
        <v>3397</v>
      </c>
      <c r="AB579" t="s">
        <v>3398</v>
      </c>
      <c r="AC579" t="s">
        <v>3399</v>
      </c>
      <c r="AD579" t="s">
        <v>3400</v>
      </c>
      <c r="AE579" t="s">
        <v>3401</v>
      </c>
    </row>
    <row r="580" spans="1:31" x14ac:dyDescent="0.25">
      <c r="A580">
        <v>13.912699999999999</v>
      </c>
      <c r="B580">
        <v>13.2646</v>
      </c>
      <c r="C580">
        <v>13.420199999999999</v>
      </c>
      <c r="D580">
        <v>13.6493</v>
      </c>
      <c r="E580" t="s">
        <v>27</v>
      </c>
      <c r="F580">
        <v>4</v>
      </c>
      <c r="I580" t="s">
        <v>28</v>
      </c>
      <c r="J580">
        <v>0.90291500000000002</v>
      </c>
      <c r="K580">
        <v>2.7234600000000001E-2</v>
      </c>
      <c r="L580">
        <v>42.381999999999998</v>
      </c>
      <c r="M580">
        <v>23.559000000000001</v>
      </c>
      <c r="N580">
        <v>42.381999999999998</v>
      </c>
      <c r="O580">
        <v>-0.13259000000000001</v>
      </c>
      <c r="P580">
        <v>1013600</v>
      </c>
      <c r="Q580">
        <v>76</v>
      </c>
      <c r="R580" t="s">
        <v>45</v>
      </c>
      <c r="S580">
        <v>16.398499999999999</v>
      </c>
      <c r="T580">
        <v>13.666499999999999</v>
      </c>
      <c r="U580">
        <v>13.456899999999999</v>
      </c>
      <c r="V580">
        <v>2.9416099999999998</v>
      </c>
      <c r="W580">
        <v>54.2468</v>
      </c>
      <c r="X580" t="s">
        <v>3402</v>
      </c>
      <c r="Y580" t="s">
        <v>3403</v>
      </c>
      <c r="Z580" t="s">
        <v>3404</v>
      </c>
      <c r="AA580" t="s">
        <v>3404</v>
      </c>
      <c r="AB580" t="s">
        <v>3405</v>
      </c>
      <c r="AC580" t="s">
        <v>3406</v>
      </c>
      <c r="AD580" t="s">
        <v>3407</v>
      </c>
      <c r="AE580" t="s">
        <v>3408</v>
      </c>
    </row>
    <row r="581" spans="1:31" hidden="1" x14ac:dyDescent="0.25">
      <c r="A581">
        <v>14.3041</v>
      </c>
      <c r="B581">
        <v>13.2342</v>
      </c>
      <c r="C581">
        <v>13.5313</v>
      </c>
      <c r="D581">
        <v>13.6911</v>
      </c>
      <c r="E581" t="s">
        <v>27</v>
      </c>
      <c r="F581">
        <v>3</v>
      </c>
      <c r="I581" t="s">
        <v>28</v>
      </c>
      <c r="J581">
        <v>0.99993600000000005</v>
      </c>
      <c r="K581">
        <v>1.2282599999999999E-2</v>
      </c>
      <c r="L581">
        <v>66.825999999999993</v>
      </c>
      <c r="M581">
        <v>25.859000000000002</v>
      </c>
      <c r="N581">
        <v>66.825999999999993</v>
      </c>
      <c r="O581">
        <v>0.58184000000000002</v>
      </c>
      <c r="P581">
        <v>37624000</v>
      </c>
      <c r="Q581">
        <v>114</v>
      </c>
      <c r="R581">
        <v>13.3912</v>
      </c>
      <c r="S581">
        <v>20.482099999999999</v>
      </c>
      <c r="T581">
        <v>13.9177</v>
      </c>
      <c r="U581">
        <v>13.4627</v>
      </c>
      <c r="V581">
        <v>7.0194099999999997</v>
      </c>
      <c r="W581">
        <v>54.7607</v>
      </c>
      <c r="X581" t="s">
        <v>3409</v>
      </c>
      <c r="Y581">
        <v>114</v>
      </c>
      <c r="Z581" t="s">
        <v>3409</v>
      </c>
      <c r="AA581" t="s">
        <v>3409</v>
      </c>
      <c r="AB581" t="s">
        <v>3410</v>
      </c>
      <c r="AC581" t="s">
        <v>3411</v>
      </c>
      <c r="AD581" t="s">
        <v>3412</v>
      </c>
      <c r="AE581" t="s">
        <v>3413</v>
      </c>
    </row>
    <row r="582" spans="1:31" x14ac:dyDescent="0.25">
      <c r="A582">
        <v>13.129300000000001</v>
      </c>
      <c r="B582">
        <v>12.947800000000001</v>
      </c>
      <c r="C582">
        <v>13.577199999999999</v>
      </c>
      <c r="D582">
        <v>12.9901</v>
      </c>
      <c r="E582" t="s">
        <v>27</v>
      </c>
      <c r="F582">
        <v>2</v>
      </c>
      <c r="I582" t="s">
        <v>28</v>
      </c>
      <c r="J582">
        <v>0.97260000000000002</v>
      </c>
      <c r="K582" s="1">
        <v>6.8210100000000003E-7</v>
      </c>
      <c r="L582">
        <v>123.51</v>
      </c>
      <c r="M582">
        <v>86.841999999999999</v>
      </c>
      <c r="N582">
        <v>123.51</v>
      </c>
      <c r="O582">
        <v>0.58031999999999995</v>
      </c>
      <c r="P582">
        <v>21382000</v>
      </c>
      <c r="Q582">
        <v>357</v>
      </c>
      <c r="R582" t="s">
        <v>45</v>
      </c>
      <c r="S582">
        <v>17.826599999999999</v>
      </c>
      <c r="T582">
        <v>13.353300000000001</v>
      </c>
      <c r="U582">
        <v>12.9689</v>
      </c>
      <c r="V582">
        <v>4.8576800000000002</v>
      </c>
      <c r="W582">
        <v>52.644399999999997</v>
      </c>
      <c r="X582" t="s">
        <v>3414</v>
      </c>
      <c r="Y582" t="s">
        <v>3415</v>
      </c>
      <c r="Z582" t="s">
        <v>3416</v>
      </c>
      <c r="AA582" t="s">
        <v>3416</v>
      </c>
      <c r="AB582" t="s">
        <v>3417</v>
      </c>
      <c r="AC582" t="s">
        <v>3418</v>
      </c>
      <c r="AD582" t="s">
        <v>3419</v>
      </c>
      <c r="AE582" t="s">
        <v>3420</v>
      </c>
    </row>
    <row r="583" spans="1:31" x14ac:dyDescent="0.25">
      <c r="A583">
        <v>14.975099999999999</v>
      </c>
      <c r="B583">
        <v>15.1861</v>
      </c>
      <c r="C583">
        <v>14.7447</v>
      </c>
      <c r="D583">
        <v>14.948</v>
      </c>
      <c r="E583" t="s">
        <v>27</v>
      </c>
      <c r="F583">
        <v>3</v>
      </c>
      <c r="I583" t="s">
        <v>28</v>
      </c>
      <c r="J583">
        <v>1</v>
      </c>
      <c r="K583">
        <v>7.5817300000000001E-3</v>
      </c>
      <c r="L583">
        <v>87.712999999999994</v>
      </c>
      <c r="M583">
        <v>43.363999999999997</v>
      </c>
      <c r="N583">
        <v>87.712999999999994</v>
      </c>
      <c r="O583">
        <v>0.27590999999999999</v>
      </c>
      <c r="P583">
        <v>6767100</v>
      </c>
      <c r="Q583">
        <v>41</v>
      </c>
      <c r="R583" t="s">
        <v>45</v>
      </c>
      <c r="S583">
        <v>19.087299999999999</v>
      </c>
      <c r="T583">
        <v>14.8599</v>
      </c>
      <c r="U583">
        <v>15.067</v>
      </c>
      <c r="V583">
        <v>4.0202499999999999</v>
      </c>
      <c r="W583">
        <v>59.8538</v>
      </c>
      <c r="X583" t="s">
        <v>3421</v>
      </c>
      <c r="Y583" t="s">
        <v>3422</v>
      </c>
      <c r="Z583" t="s">
        <v>3423</v>
      </c>
      <c r="AA583" t="s">
        <v>3423</v>
      </c>
      <c r="AB583" t="s">
        <v>3424</v>
      </c>
      <c r="AC583" t="s">
        <v>3425</v>
      </c>
      <c r="AD583" t="s">
        <v>3426</v>
      </c>
      <c r="AE583" t="s">
        <v>3427</v>
      </c>
    </row>
    <row r="584" spans="1:31" x14ac:dyDescent="0.25">
      <c r="A584">
        <v>15.689299999999999</v>
      </c>
      <c r="B584">
        <v>15.374700000000001</v>
      </c>
      <c r="C584">
        <v>15.781499999999999</v>
      </c>
      <c r="D584">
        <v>15.6883</v>
      </c>
      <c r="E584" t="s">
        <v>27</v>
      </c>
      <c r="F584">
        <v>2</v>
      </c>
      <c r="I584" t="s">
        <v>28</v>
      </c>
      <c r="J584">
        <v>0.99969699999999995</v>
      </c>
      <c r="K584" s="1">
        <v>7.5275099999999999E-19</v>
      </c>
      <c r="L584">
        <v>166.07</v>
      </c>
      <c r="M584">
        <v>71.293000000000006</v>
      </c>
      <c r="N584">
        <v>166.07</v>
      </c>
      <c r="O584">
        <v>0.13883000000000001</v>
      </c>
      <c r="P584">
        <v>87562000</v>
      </c>
      <c r="Q584">
        <v>64</v>
      </c>
      <c r="R584">
        <v>13.429399999999999</v>
      </c>
      <c r="S584">
        <v>19.3919</v>
      </c>
      <c r="T584">
        <v>15.7354</v>
      </c>
      <c r="U584">
        <v>15.531499999999999</v>
      </c>
      <c r="V584">
        <v>3.8603700000000001</v>
      </c>
      <c r="W584">
        <v>62.533900000000003</v>
      </c>
      <c r="X584" t="s">
        <v>3428</v>
      </c>
      <c r="Y584">
        <v>64</v>
      </c>
      <c r="Z584" t="s">
        <v>3428</v>
      </c>
      <c r="AA584" t="s">
        <v>3428</v>
      </c>
      <c r="AB584" t="s">
        <v>3429</v>
      </c>
      <c r="AC584" t="s">
        <v>3430</v>
      </c>
      <c r="AD584" t="s">
        <v>3431</v>
      </c>
      <c r="AE584" t="s">
        <v>3432</v>
      </c>
    </row>
    <row r="585" spans="1:31" x14ac:dyDescent="0.25">
      <c r="A585">
        <v>12.4115</v>
      </c>
      <c r="B585">
        <v>12.88</v>
      </c>
      <c r="C585">
        <v>13.3376</v>
      </c>
      <c r="D585">
        <v>13.1869</v>
      </c>
      <c r="E585" t="s">
        <v>27</v>
      </c>
      <c r="F585">
        <v>3</v>
      </c>
      <c r="I585" t="s">
        <v>28</v>
      </c>
      <c r="J585">
        <v>0.98830200000000001</v>
      </c>
      <c r="K585" s="1">
        <v>1.4174599999999999E-6</v>
      </c>
      <c r="L585">
        <v>99.885000000000005</v>
      </c>
      <c r="M585">
        <v>73.126000000000005</v>
      </c>
      <c r="N585">
        <v>99.885000000000005</v>
      </c>
      <c r="O585">
        <v>-0.48447000000000001</v>
      </c>
      <c r="P585">
        <v>15018000</v>
      </c>
      <c r="Q585">
        <v>26</v>
      </c>
      <c r="R585" t="s">
        <v>45</v>
      </c>
      <c r="S585">
        <v>16.717500000000001</v>
      </c>
      <c r="T585">
        <v>12.874499999999999</v>
      </c>
      <c r="U585">
        <v>13.0334</v>
      </c>
      <c r="V585">
        <v>3.68404</v>
      </c>
      <c r="W585">
        <v>51.815899999999999</v>
      </c>
      <c r="X585" t="s">
        <v>3433</v>
      </c>
      <c r="Y585">
        <v>26</v>
      </c>
      <c r="Z585" t="s">
        <v>3433</v>
      </c>
      <c r="AA585" t="s">
        <v>3433</v>
      </c>
      <c r="AB585" t="s">
        <v>3434</v>
      </c>
      <c r="AC585" t="s">
        <v>3435</v>
      </c>
      <c r="AD585" t="s">
        <v>3436</v>
      </c>
      <c r="AE585" t="s">
        <v>3437</v>
      </c>
    </row>
    <row r="586" spans="1:31" x14ac:dyDescent="0.25">
      <c r="A586">
        <v>15.371600000000001</v>
      </c>
      <c r="B586">
        <v>15.3345</v>
      </c>
      <c r="C586">
        <v>15.325900000000001</v>
      </c>
      <c r="D586">
        <v>15.445600000000001</v>
      </c>
      <c r="E586" t="s">
        <v>27</v>
      </c>
      <c r="F586">
        <v>3</v>
      </c>
      <c r="I586" t="s">
        <v>28</v>
      </c>
      <c r="J586">
        <v>0.99993799999999999</v>
      </c>
      <c r="K586">
        <v>6.3360100000000002E-4</v>
      </c>
      <c r="L586">
        <v>81.016000000000005</v>
      </c>
      <c r="M586">
        <v>42.402999999999999</v>
      </c>
      <c r="N586">
        <v>81.016000000000005</v>
      </c>
      <c r="O586">
        <v>0.31225000000000003</v>
      </c>
      <c r="P586">
        <v>8964400</v>
      </c>
      <c r="Q586">
        <v>36</v>
      </c>
      <c r="R586">
        <v>12.8293</v>
      </c>
      <c r="S586">
        <v>19.798100000000002</v>
      </c>
      <c r="T586">
        <v>15.348699999999999</v>
      </c>
      <c r="U586">
        <v>15.3901</v>
      </c>
      <c r="V586">
        <v>4.4080500000000002</v>
      </c>
      <c r="W586">
        <v>61.477600000000002</v>
      </c>
      <c r="X586" t="s">
        <v>3438</v>
      </c>
      <c r="Y586" t="s">
        <v>3439</v>
      </c>
      <c r="Z586" t="s">
        <v>3440</v>
      </c>
      <c r="AA586" t="s">
        <v>3440</v>
      </c>
      <c r="AB586" t="s">
        <v>3441</v>
      </c>
      <c r="AC586" t="s">
        <v>3442</v>
      </c>
      <c r="AD586" t="s">
        <v>3443</v>
      </c>
      <c r="AE586" t="s">
        <v>3444</v>
      </c>
    </row>
    <row r="587" spans="1:31" hidden="1" x14ac:dyDescent="0.25">
      <c r="A587">
        <v>11.132099999999999</v>
      </c>
      <c r="B587">
        <v>10.260899999999999</v>
      </c>
      <c r="C587">
        <v>10.520200000000001</v>
      </c>
      <c r="D587">
        <v>11.166499999999999</v>
      </c>
      <c r="E587" t="s">
        <v>27</v>
      </c>
      <c r="F587">
        <v>3</v>
      </c>
      <c r="I587" t="s">
        <v>28</v>
      </c>
      <c r="J587">
        <v>1</v>
      </c>
      <c r="K587" s="1">
        <v>2.48438E-19</v>
      </c>
      <c r="L587">
        <v>156.11000000000001</v>
      </c>
      <c r="M587">
        <v>96.385999999999996</v>
      </c>
      <c r="N587">
        <v>156.11000000000001</v>
      </c>
      <c r="O587">
        <v>-0.41663</v>
      </c>
      <c r="P587">
        <v>8338800</v>
      </c>
      <c r="Q587">
        <v>451</v>
      </c>
      <c r="R587">
        <v>13.5951</v>
      </c>
      <c r="S587">
        <v>19.093499999999999</v>
      </c>
      <c r="T587">
        <v>10.8262</v>
      </c>
      <c r="U587">
        <v>10.713699999999999</v>
      </c>
      <c r="V587">
        <v>8.37974</v>
      </c>
      <c r="W587">
        <v>43.079799999999999</v>
      </c>
      <c r="X587" t="s">
        <v>3445</v>
      </c>
      <c r="Y587">
        <v>451</v>
      </c>
      <c r="Z587" t="s">
        <v>3445</v>
      </c>
      <c r="AA587" t="s">
        <v>3445</v>
      </c>
      <c r="AB587" t="s">
        <v>3446</v>
      </c>
      <c r="AC587" t="s">
        <v>3447</v>
      </c>
      <c r="AD587" t="s">
        <v>3448</v>
      </c>
      <c r="AE587" t="s">
        <v>3449</v>
      </c>
    </row>
    <row r="588" spans="1:31" x14ac:dyDescent="0.25">
      <c r="A588">
        <v>10.876200000000001</v>
      </c>
      <c r="B588">
        <v>10.475</v>
      </c>
      <c r="C588">
        <v>12.445499999999999</v>
      </c>
      <c r="D588">
        <v>10.804500000000001</v>
      </c>
      <c r="E588" t="s">
        <v>27</v>
      </c>
      <c r="F588">
        <v>3</v>
      </c>
      <c r="I588" t="s">
        <v>28</v>
      </c>
      <c r="J588">
        <v>0.99999899999999997</v>
      </c>
      <c r="K588" s="1">
        <v>6.3868000000000004E-11</v>
      </c>
      <c r="L588">
        <v>135.94999999999999</v>
      </c>
      <c r="M588">
        <v>86.667000000000002</v>
      </c>
      <c r="N588">
        <v>135.94999999999999</v>
      </c>
      <c r="O588">
        <v>-0.10978</v>
      </c>
      <c r="P588">
        <v>4859400</v>
      </c>
      <c r="Q588">
        <v>173</v>
      </c>
      <c r="R588">
        <v>9.8571100000000005</v>
      </c>
      <c r="S588">
        <v>17.197299999999998</v>
      </c>
      <c r="T588">
        <v>11.6609</v>
      </c>
      <c r="U588">
        <v>10.639799999999999</v>
      </c>
      <c r="V588">
        <v>6.5575200000000002</v>
      </c>
      <c r="W588">
        <v>44.601300000000002</v>
      </c>
      <c r="X588" t="s">
        <v>3450</v>
      </c>
      <c r="Y588" t="s">
        <v>3451</v>
      </c>
      <c r="Z588" t="s">
        <v>3452</v>
      </c>
      <c r="AA588" t="s">
        <v>3452</v>
      </c>
      <c r="AB588" t="s">
        <v>3453</v>
      </c>
      <c r="AC588" t="s">
        <v>3454</v>
      </c>
      <c r="AD588" t="s">
        <v>3455</v>
      </c>
      <c r="AE588" t="s">
        <v>3456</v>
      </c>
    </row>
    <row r="589" spans="1:31" x14ac:dyDescent="0.25">
      <c r="A589">
        <v>12.9945</v>
      </c>
      <c r="B589">
        <v>10.8147</v>
      </c>
      <c r="C589">
        <v>12.5631</v>
      </c>
      <c r="D589">
        <v>11.3659</v>
      </c>
      <c r="E589" t="s">
        <v>27</v>
      </c>
      <c r="F589">
        <v>3</v>
      </c>
      <c r="I589" t="s">
        <v>28</v>
      </c>
      <c r="J589">
        <v>0.99118600000000001</v>
      </c>
      <c r="K589" s="1">
        <v>7.1665300000000003E-6</v>
      </c>
      <c r="L589">
        <v>124.48</v>
      </c>
      <c r="M589">
        <v>73.209000000000003</v>
      </c>
      <c r="N589">
        <v>124.48</v>
      </c>
      <c r="O589">
        <v>8.6568999999999993E-2</v>
      </c>
      <c r="P589">
        <v>6851600</v>
      </c>
      <c r="Q589">
        <v>553</v>
      </c>
      <c r="R589">
        <v>10.673299999999999</v>
      </c>
      <c r="S589">
        <v>17.396000000000001</v>
      </c>
      <c r="T589">
        <v>12.7788</v>
      </c>
      <c r="U589">
        <v>11.090299999999999</v>
      </c>
      <c r="V589">
        <v>6.3056400000000004</v>
      </c>
      <c r="W589">
        <v>47.738300000000002</v>
      </c>
      <c r="X589" t="s">
        <v>3457</v>
      </c>
      <c r="Y589" t="s">
        <v>3458</v>
      </c>
      <c r="Z589" t="s">
        <v>3452</v>
      </c>
      <c r="AA589" t="s">
        <v>3452</v>
      </c>
      <c r="AB589" t="s">
        <v>3453</v>
      </c>
      <c r="AC589" t="s">
        <v>3454</v>
      </c>
      <c r="AD589" t="s">
        <v>3459</v>
      </c>
      <c r="AE589" t="s">
        <v>3460</v>
      </c>
    </row>
    <row r="590" spans="1:31" hidden="1" x14ac:dyDescent="0.25">
      <c r="A590">
        <v>11.16</v>
      </c>
      <c r="B590">
        <v>10.132999999999999</v>
      </c>
      <c r="C590">
        <v>11.0351</v>
      </c>
      <c r="D590">
        <v>9.9942100000000007</v>
      </c>
      <c r="E590" t="s">
        <v>27</v>
      </c>
      <c r="F590">
        <v>2</v>
      </c>
      <c r="I590" t="s">
        <v>28</v>
      </c>
      <c r="J590">
        <v>1</v>
      </c>
      <c r="K590">
        <v>1.6371500000000001E-2</v>
      </c>
      <c r="L590">
        <v>80.462000000000003</v>
      </c>
      <c r="M590">
        <v>8.7703000000000007</v>
      </c>
      <c r="N590">
        <v>80.462000000000003</v>
      </c>
      <c r="O590">
        <v>-1.6204000000000001</v>
      </c>
      <c r="P590">
        <v>905790</v>
      </c>
      <c r="Q590">
        <v>823</v>
      </c>
      <c r="R590">
        <v>11.797000000000001</v>
      </c>
      <c r="S590">
        <v>18.319199999999999</v>
      </c>
      <c r="T590">
        <v>11.0976</v>
      </c>
      <c r="U590">
        <v>10.063599999999999</v>
      </c>
      <c r="V590">
        <v>8.2555800000000001</v>
      </c>
      <c r="W590">
        <v>42.322400000000002</v>
      </c>
      <c r="X590" t="s">
        <v>3461</v>
      </c>
      <c r="Y590">
        <v>823</v>
      </c>
      <c r="Z590" t="s">
        <v>3461</v>
      </c>
      <c r="AA590" t="s">
        <v>3461</v>
      </c>
      <c r="AB590" t="s">
        <v>3462</v>
      </c>
      <c r="AC590" t="s">
        <v>3463</v>
      </c>
      <c r="AD590" t="s">
        <v>3464</v>
      </c>
      <c r="AE590" t="s">
        <v>3465</v>
      </c>
    </row>
    <row r="591" spans="1:31" x14ac:dyDescent="0.25">
      <c r="A591">
        <v>12.833</v>
      </c>
      <c r="B591">
        <v>12.670299999999999</v>
      </c>
      <c r="C591">
        <v>12.3248</v>
      </c>
      <c r="D591">
        <v>12.364699999999999</v>
      </c>
      <c r="E591" t="s">
        <v>27</v>
      </c>
      <c r="F591">
        <v>3</v>
      </c>
      <c r="I591" t="s">
        <v>28</v>
      </c>
      <c r="J591">
        <v>0.98258000000000001</v>
      </c>
      <c r="K591">
        <v>2.9980300000000001E-2</v>
      </c>
      <c r="L591">
        <v>60.344999999999999</v>
      </c>
      <c r="M591">
        <v>24.667999999999999</v>
      </c>
      <c r="N591">
        <v>60.344999999999999</v>
      </c>
      <c r="O591">
        <v>1.1344999999999999E-2</v>
      </c>
      <c r="P591">
        <v>2930800</v>
      </c>
      <c r="Q591">
        <v>755</v>
      </c>
      <c r="R591" t="s">
        <v>45</v>
      </c>
      <c r="S591">
        <v>17.381799999999998</v>
      </c>
      <c r="T591">
        <v>12.578900000000001</v>
      </c>
      <c r="U591">
        <v>12.5175</v>
      </c>
      <c r="V591">
        <v>4.8643200000000002</v>
      </c>
      <c r="W591">
        <v>50.192799999999998</v>
      </c>
      <c r="X591" t="s">
        <v>3466</v>
      </c>
      <c r="Y591" t="s">
        <v>3467</v>
      </c>
      <c r="Z591" t="s">
        <v>3468</v>
      </c>
      <c r="AA591" t="s">
        <v>3468</v>
      </c>
      <c r="AB591" t="s">
        <v>3469</v>
      </c>
      <c r="AC591" t="s">
        <v>3470</v>
      </c>
      <c r="AD591" t="s">
        <v>3471</v>
      </c>
      <c r="AE591" t="s">
        <v>3472</v>
      </c>
    </row>
    <row r="592" spans="1:31" x14ac:dyDescent="0.25">
      <c r="A592">
        <v>15.684900000000001</v>
      </c>
      <c r="B592">
        <v>14.9495</v>
      </c>
      <c r="C592">
        <v>15.360200000000001</v>
      </c>
      <c r="D592">
        <v>14.899800000000001</v>
      </c>
      <c r="E592" t="s">
        <v>27</v>
      </c>
      <c r="F592">
        <v>3</v>
      </c>
      <c r="I592" t="s">
        <v>28</v>
      </c>
      <c r="J592">
        <v>1</v>
      </c>
      <c r="K592">
        <v>2.9608999999999999E-4</v>
      </c>
      <c r="L592">
        <v>104.2</v>
      </c>
      <c r="M592">
        <v>68.721999999999994</v>
      </c>
      <c r="N592">
        <v>104.2</v>
      </c>
      <c r="O592">
        <v>0.22663</v>
      </c>
      <c r="P592">
        <v>17228000</v>
      </c>
      <c r="Q592">
        <v>246</v>
      </c>
      <c r="R592">
        <v>13.128399999999999</v>
      </c>
      <c r="S592">
        <v>20.2438</v>
      </c>
      <c r="T592">
        <v>15.522600000000001</v>
      </c>
      <c r="U592">
        <v>14.9246</v>
      </c>
      <c r="V592">
        <v>5.3191199999999998</v>
      </c>
      <c r="W592">
        <v>60.894399999999997</v>
      </c>
      <c r="X592" t="s">
        <v>3473</v>
      </c>
      <c r="Y592" t="s">
        <v>3474</v>
      </c>
      <c r="Z592" t="s">
        <v>3468</v>
      </c>
      <c r="AA592" t="s">
        <v>3468</v>
      </c>
      <c r="AB592" t="s">
        <v>3469</v>
      </c>
      <c r="AC592" t="s">
        <v>3470</v>
      </c>
      <c r="AD592" t="s">
        <v>3475</v>
      </c>
      <c r="AE592" t="s">
        <v>3476</v>
      </c>
    </row>
    <row r="593" spans="1:31" x14ac:dyDescent="0.25">
      <c r="A593">
        <v>11.430300000000001</v>
      </c>
      <c r="B593">
        <v>11.1289</v>
      </c>
      <c r="C593">
        <v>11.37</v>
      </c>
      <c r="D593">
        <v>12.5989</v>
      </c>
      <c r="E593" t="s">
        <v>27</v>
      </c>
      <c r="F593">
        <v>2</v>
      </c>
      <c r="I593" t="s">
        <v>28</v>
      </c>
      <c r="J593">
        <v>0.96128599999999997</v>
      </c>
      <c r="K593" s="1">
        <v>4.9519100000000001E-98</v>
      </c>
      <c r="L593">
        <v>249.98</v>
      </c>
      <c r="M593">
        <v>168.03</v>
      </c>
      <c r="N593">
        <v>249.98</v>
      </c>
      <c r="O593">
        <v>1.8967000000000001E-2</v>
      </c>
      <c r="P593">
        <v>10642000</v>
      </c>
      <c r="Q593">
        <v>319</v>
      </c>
      <c r="R593" t="s">
        <v>45</v>
      </c>
      <c r="S593">
        <v>17.886600000000001</v>
      </c>
      <c r="T593">
        <v>11.4002</v>
      </c>
      <c r="U593">
        <v>11.863899999999999</v>
      </c>
      <c r="V593">
        <v>6.02264</v>
      </c>
      <c r="W593">
        <v>46.528199999999998</v>
      </c>
      <c r="X593" t="s">
        <v>3477</v>
      </c>
      <c r="Y593" t="s">
        <v>3478</v>
      </c>
      <c r="Z593" t="s">
        <v>3479</v>
      </c>
      <c r="AA593" t="s">
        <v>3479</v>
      </c>
      <c r="AB593" t="s">
        <v>3480</v>
      </c>
      <c r="AC593" t="s">
        <v>3481</v>
      </c>
      <c r="AD593" t="s">
        <v>3482</v>
      </c>
      <c r="AE593" t="s">
        <v>3483</v>
      </c>
    </row>
    <row r="594" spans="1:31" hidden="1" x14ac:dyDescent="0.25">
      <c r="A594">
        <v>13.280099999999999</v>
      </c>
      <c r="B594">
        <v>11.0425</v>
      </c>
      <c r="C594">
        <v>13.3729</v>
      </c>
      <c r="D594">
        <v>12.7432</v>
      </c>
      <c r="E594" t="s">
        <v>27</v>
      </c>
      <c r="F594">
        <v>3</v>
      </c>
      <c r="I594" t="s">
        <v>28</v>
      </c>
      <c r="J594">
        <v>0.85238999999999998</v>
      </c>
      <c r="K594" s="1">
        <v>1.93772E-18</v>
      </c>
      <c r="L594">
        <v>144.44999999999999</v>
      </c>
      <c r="M594">
        <v>108.7</v>
      </c>
      <c r="N594">
        <v>144.44999999999999</v>
      </c>
      <c r="O594">
        <v>-0.13286999999999999</v>
      </c>
      <c r="P594">
        <v>34379000</v>
      </c>
      <c r="Q594">
        <v>333</v>
      </c>
      <c r="R594" t="s">
        <v>45</v>
      </c>
      <c r="S594">
        <v>19.593499999999999</v>
      </c>
      <c r="T594">
        <v>13.326499999999999</v>
      </c>
      <c r="U594">
        <v>11.892899999999999</v>
      </c>
      <c r="V594">
        <v>7.7006100000000002</v>
      </c>
      <c r="W594">
        <v>50.438699999999997</v>
      </c>
      <c r="X594" t="s">
        <v>3484</v>
      </c>
      <c r="Y594">
        <v>333</v>
      </c>
      <c r="Z594" t="s">
        <v>3484</v>
      </c>
      <c r="AA594" t="s">
        <v>3484</v>
      </c>
      <c r="AB594" t="s">
        <v>3485</v>
      </c>
      <c r="AC594" t="s">
        <v>3486</v>
      </c>
      <c r="AD594" t="s">
        <v>3487</v>
      </c>
      <c r="AE594" t="s">
        <v>3488</v>
      </c>
    </row>
    <row r="595" spans="1:31" x14ac:dyDescent="0.25">
      <c r="A595">
        <v>16.081399999999999</v>
      </c>
      <c r="B595">
        <v>16.141500000000001</v>
      </c>
      <c r="C595">
        <v>15.8567</v>
      </c>
      <c r="D595">
        <v>16.081600000000002</v>
      </c>
      <c r="E595" t="s">
        <v>27</v>
      </c>
      <c r="F595">
        <v>2</v>
      </c>
      <c r="I595" t="s">
        <v>28</v>
      </c>
      <c r="J595">
        <v>0.99999800000000005</v>
      </c>
      <c r="K595" s="1">
        <v>4.0463200000000002E-5</v>
      </c>
      <c r="L595">
        <v>126.41</v>
      </c>
      <c r="M595">
        <v>72.728999999999999</v>
      </c>
      <c r="N595">
        <v>126.41</v>
      </c>
      <c r="O595">
        <v>0.13633000000000001</v>
      </c>
      <c r="P595">
        <v>11036000</v>
      </c>
      <c r="Q595">
        <v>90</v>
      </c>
      <c r="R595">
        <v>12.1549</v>
      </c>
      <c r="S595">
        <v>19.743400000000001</v>
      </c>
      <c r="T595">
        <v>15.968999999999999</v>
      </c>
      <c r="U595">
        <v>16.111499999999999</v>
      </c>
      <c r="V595">
        <v>3.6318199999999998</v>
      </c>
      <c r="W595">
        <v>64.161199999999994</v>
      </c>
      <c r="X595" t="s">
        <v>3489</v>
      </c>
      <c r="Y595" t="s">
        <v>3490</v>
      </c>
      <c r="Z595" t="s">
        <v>3491</v>
      </c>
      <c r="AA595" t="s">
        <v>3491</v>
      </c>
      <c r="AB595" t="s">
        <v>3492</v>
      </c>
      <c r="AC595" t="s">
        <v>3493</v>
      </c>
      <c r="AD595" t="s">
        <v>3494</v>
      </c>
      <c r="AE595" t="s">
        <v>3495</v>
      </c>
    </row>
    <row r="596" spans="1:31" x14ac:dyDescent="0.25">
      <c r="A596">
        <v>15.896100000000001</v>
      </c>
      <c r="B596">
        <v>14.869899999999999</v>
      </c>
      <c r="C596">
        <v>15.770200000000001</v>
      </c>
      <c r="D596">
        <v>15.704000000000001</v>
      </c>
      <c r="E596" t="s">
        <v>27</v>
      </c>
      <c r="F596">
        <v>3</v>
      </c>
      <c r="I596" t="s">
        <v>28</v>
      </c>
      <c r="J596">
        <v>1</v>
      </c>
      <c r="K596" s="1">
        <v>2.0225199999999999E-14</v>
      </c>
      <c r="L596">
        <v>160.56</v>
      </c>
      <c r="M596">
        <v>103.64</v>
      </c>
      <c r="N596">
        <v>160.56</v>
      </c>
      <c r="O596">
        <v>-0.10864</v>
      </c>
      <c r="P596">
        <v>10357000</v>
      </c>
      <c r="Q596">
        <v>425</v>
      </c>
      <c r="R596">
        <v>12.3142</v>
      </c>
      <c r="S596">
        <v>19.397400000000001</v>
      </c>
      <c r="T596">
        <v>15.8332</v>
      </c>
      <c r="U596">
        <v>15.287000000000001</v>
      </c>
      <c r="V596">
        <v>4.1104399999999996</v>
      </c>
      <c r="W596">
        <v>62.240299999999998</v>
      </c>
      <c r="X596" t="s">
        <v>3496</v>
      </c>
      <c r="Y596" t="s">
        <v>3497</v>
      </c>
      <c r="Z596" t="s">
        <v>3498</v>
      </c>
      <c r="AA596" t="s">
        <v>3498</v>
      </c>
      <c r="AB596" t="s">
        <v>3499</v>
      </c>
      <c r="AC596" t="s">
        <v>3500</v>
      </c>
      <c r="AD596" t="s">
        <v>3501</v>
      </c>
      <c r="AE596" t="s">
        <v>3502</v>
      </c>
    </row>
    <row r="597" spans="1:31" x14ac:dyDescent="0.25">
      <c r="A597">
        <v>13.3725</v>
      </c>
      <c r="B597">
        <v>12.654</v>
      </c>
      <c r="C597">
        <v>13.2151</v>
      </c>
      <c r="D597">
        <v>13.468</v>
      </c>
      <c r="E597" t="s">
        <v>27</v>
      </c>
      <c r="F597">
        <v>4</v>
      </c>
      <c r="I597" t="s">
        <v>28</v>
      </c>
      <c r="J597">
        <v>0.99491799999999997</v>
      </c>
      <c r="K597" s="1">
        <v>1.7562099999999999E-11</v>
      </c>
      <c r="L597">
        <v>135.08000000000001</v>
      </c>
      <c r="M597">
        <v>101.37</v>
      </c>
      <c r="N597">
        <v>135.08000000000001</v>
      </c>
      <c r="O597">
        <v>4.7278000000000001E-2</v>
      </c>
      <c r="P597">
        <v>4271200</v>
      </c>
      <c r="Q597">
        <v>453</v>
      </c>
      <c r="R597">
        <v>11.232100000000001</v>
      </c>
      <c r="S597">
        <v>17.855</v>
      </c>
      <c r="T597">
        <v>13.293799999999999</v>
      </c>
      <c r="U597">
        <v>13.061</v>
      </c>
      <c r="V597">
        <v>4.7940300000000002</v>
      </c>
      <c r="W597">
        <v>52.709600000000002</v>
      </c>
      <c r="X597" t="s">
        <v>3503</v>
      </c>
      <c r="Y597" t="s">
        <v>3504</v>
      </c>
      <c r="Z597" t="s">
        <v>3505</v>
      </c>
      <c r="AA597" t="s">
        <v>3505</v>
      </c>
      <c r="AB597" t="s">
        <v>3506</v>
      </c>
      <c r="AC597" t="s">
        <v>3507</v>
      </c>
      <c r="AD597" t="s">
        <v>3508</v>
      </c>
      <c r="AE597" t="s">
        <v>3509</v>
      </c>
    </row>
    <row r="598" spans="1:31" x14ac:dyDescent="0.25">
      <c r="A598">
        <v>13.095700000000001</v>
      </c>
      <c r="B598">
        <v>12.7758</v>
      </c>
      <c r="C598">
        <v>12.886799999999999</v>
      </c>
      <c r="D598">
        <v>12.9026</v>
      </c>
      <c r="E598" t="s">
        <v>27</v>
      </c>
      <c r="F598">
        <v>3</v>
      </c>
      <c r="I598" t="s">
        <v>28</v>
      </c>
      <c r="J598">
        <v>1</v>
      </c>
      <c r="K598">
        <v>1.36528E-3</v>
      </c>
      <c r="L598">
        <v>93.909000000000006</v>
      </c>
      <c r="M598">
        <v>44.598999999999997</v>
      </c>
      <c r="N598">
        <v>93.909000000000006</v>
      </c>
      <c r="O598">
        <v>5.2197E-2</v>
      </c>
      <c r="P598">
        <v>8433500</v>
      </c>
      <c r="Q598">
        <v>635</v>
      </c>
      <c r="R598" t="s">
        <v>45</v>
      </c>
      <c r="S598">
        <v>17.053599999999999</v>
      </c>
      <c r="T598">
        <v>12.991300000000001</v>
      </c>
      <c r="U598">
        <v>12.8392</v>
      </c>
      <c r="V598">
        <v>4.2143699999999997</v>
      </c>
      <c r="W598">
        <v>51.660899999999998</v>
      </c>
      <c r="X598" t="s">
        <v>3510</v>
      </c>
      <c r="Y598" t="s">
        <v>3511</v>
      </c>
      <c r="Z598" t="s">
        <v>3512</v>
      </c>
      <c r="AA598" t="s">
        <v>3512</v>
      </c>
      <c r="AB598" t="s">
        <v>3513</v>
      </c>
      <c r="AC598" t="s">
        <v>3514</v>
      </c>
      <c r="AD598" t="s">
        <v>3515</v>
      </c>
      <c r="AE598" t="s">
        <v>3516</v>
      </c>
    </row>
    <row r="599" spans="1:31" hidden="1" x14ac:dyDescent="0.25">
      <c r="A599">
        <v>12.677099999999999</v>
      </c>
      <c r="B599">
        <v>10.4001</v>
      </c>
      <c r="C599">
        <v>12.5579</v>
      </c>
      <c r="D599">
        <v>10.2971</v>
      </c>
      <c r="E599" t="s">
        <v>27</v>
      </c>
      <c r="F599">
        <v>3</v>
      </c>
      <c r="I599" t="s">
        <v>28</v>
      </c>
      <c r="J599">
        <v>1</v>
      </c>
      <c r="K599">
        <v>1.8867600000000001E-4</v>
      </c>
      <c r="L599">
        <v>95.754999999999995</v>
      </c>
      <c r="M599">
        <v>51.509</v>
      </c>
      <c r="N599">
        <v>93.909000000000006</v>
      </c>
      <c r="O599">
        <v>5.2197E-2</v>
      </c>
      <c r="P599">
        <v>11200000</v>
      </c>
      <c r="Q599">
        <v>641</v>
      </c>
      <c r="R599">
        <v>12.272600000000001</v>
      </c>
      <c r="S599">
        <v>18.270800000000001</v>
      </c>
      <c r="T599">
        <v>12.6175</v>
      </c>
      <c r="U599">
        <v>10.348599999999999</v>
      </c>
      <c r="V599">
        <v>7.9221599999999999</v>
      </c>
      <c r="W599">
        <v>45.932299999999998</v>
      </c>
      <c r="X599" t="s">
        <v>3510</v>
      </c>
      <c r="Y599" t="s">
        <v>3517</v>
      </c>
      <c r="Z599" t="s">
        <v>3512</v>
      </c>
      <c r="AA599" t="s">
        <v>3512</v>
      </c>
      <c r="AB599" t="s">
        <v>3513</v>
      </c>
      <c r="AC599" t="s">
        <v>3514</v>
      </c>
      <c r="AD599" t="s">
        <v>3518</v>
      </c>
      <c r="AE599" t="s">
        <v>3519</v>
      </c>
    </row>
    <row r="600" spans="1:31" hidden="1" x14ac:dyDescent="0.25">
      <c r="A600">
        <v>12.435700000000001</v>
      </c>
      <c r="B600">
        <v>11.1815</v>
      </c>
      <c r="C600">
        <v>12.3965</v>
      </c>
      <c r="D600">
        <v>10.504</v>
      </c>
      <c r="E600" t="s">
        <v>27</v>
      </c>
      <c r="F600">
        <v>3</v>
      </c>
      <c r="I600" t="s">
        <v>28</v>
      </c>
      <c r="J600">
        <v>0.98257300000000003</v>
      </c>
      <c r="K600">
        <v>2.7726299999999999E-2</v>
      </c>
      <c r="L600">
        <v>87.567999999999998</v>
      </c>
      <c r="M600">
        <v>17.468</v>
      </c>
      <c r="N600">
        <v>87.567999999999998</v>
      </c>
      <c r="O600">
        <v>-0.11187</v>
      </c>
      <c r="P600">
        <v>7781700</v>
      </c>
      <c r="Q600">
        <v>345</v>
      </c>
      <c r="R600">
        <v>11.118499999999999</v>
      </c>
      <c r="S600">
        <v>19.332599999999999</v>
      </c>
      <c r="T600">
        <v>12.4161</v>
      </c>
      <c r="U600">
        <v>10.8428</v>
      </c>
      <c r="V600">
        <v>8.4897899999999993</v>
      </c>
      <c r="W600">
        <v>46.517699999999998</v>
      </c>
      <c r="X600" t="s">
        <v>3520</v>
      </c>
      <c r="Y600">
        <v>345</v>
      </c>
      <c r="Z600" t="s">
        <v>3520</v>
      </c>
      <c r="AA600" t="s">
        <v>3520</v>
      </c>
      <c r="AB600" t="s">
        <v>3521</v>
      </c>
      <c r="AC600" t="s">
        <v>3522</v>
      </c>
      <c r="AD600" t="s">
        <v>3523</v>
      </c>
      <c r="AE600" t="s">
        <v>3524</v>
      </c>
    </row>
    <row r="601" spans="1:31" x14ac:dyDescent="0.25">
      <c r="A601">
        <v>15.443899999999999</v>
      </c>
      <c r="B601">
        <v>14.460599999999999</v>
      </c>
      <c r="C601">
        <v>15.057399999999999</v>
      </c>
      <c r="D601">
        <v>14.291499999999999</v>
      </c>
      <c r="E601" t="s">
        <v>27</v>
      </c>
      <c r="F601">
        <v>3</v>
      </c>
      <c r="I601" t="s">
        <v>28</v>
      </c>
      <c r="J601">
        <v>1</v>
      </c>
      <c r="K601">
        <v>1.2702E-3</v>
      </c>
      <c r="L601">
        <v>118.61</v>
      </c>
      <c r="M601">
        <v>81.024000000000001</v>
      </c>
      <c r="N601">
        <v>118.61</v>
      </c>
      <c r="O601">
        <v>-0.14874999999999999</v>
      </c>
      <c r="P601">
        <v>8264400</v>
      </c>
      <c r="Q601">
        <v>156</v>
      </c>
      <c r="R601">
        <v>14.004300000000001</v>
      </c>
      <c r="S601">
        <v>19.959900000000001</v>
      </c>
      <c r="T601">
        <v>15.2506</v>
      </c>
      <c r="U601">
        <v>14.376099999999999</v>
      </c>
      <c r="V601">
        <v>5.5838000000000001</v>
      </c>
      <c r="W601">
        <v>59.253399999999999</v>
      </c>
      <c r="X601" t="s">
        <v>3525</v>
      </c>
      <c r="Y601" t="s">
        <v>3526</v>
      </c>
      <c r="Z601" t="s">
        <v>3527</v>
      </c>
      <c r="AA601" t="s">
        <v>3527</v>
      </c>
      <c r="AB601" t="s">
        <v>3528</v>
      </c>
      <c r="AC601" t="s">
        <v>3529</v>
      </c>
      <c r="AD601" t="s">
        <v>3530</v>
      </c>
      <c r="AE601" t="s">
        <v>3531</v>
      </c>
    </row>
    <row r="602" spans="1:31" x14ac:dyDescent="0.25">
      <c r="A602">
        <v>13.3689</v>
      </c>
      <c r="B602">
        <v>12.94</v>
      </c>
      <c r="C602">
        <v>12.2286</v>
      </c>
      <c r="D602">
        <v>13.2843</v>
      </c>
      <c r="E602" t="s">
        <v>27</v>
      </c>
      <c r="F602">
        <v>3</v>
      </c>
      <c r="I602" t="s">
        <v>28</v>
      </c>
      <c r="J602">
        <v>1</v>
      </c>
      <c r="K602">
        <v>8.3522399999999997E-4</v>
      </c>
      <c r="L602">
        <v>99.567999999999998</v>
      </c>
      <c r="M602">
        <v>59.72</v>
      </c>
      <c r="N602">
        <v>99.567999999999998</v>
      </c>
      <c r="O602">
        <v>0.10511</v>
      </c>
      <c r="P602">
        <v>6438500</v>
      </c>
      <c r="Q602">
        <v>152</v>
      </c>
      <c r="R602">
        <v>9.5349400000000006</v>
      </c>
      <c r="S602">
        <v>17.044499999999999</v>
      </c>
      <c r="T602">
        <v>12.7988</v>
      </c>
      <c r="U602">
        <v>13.1122</v>
      </c>
      <c r="V602">
        <v>3.9323600000000001</v>
      </c>
      <c r="W602">
        <v>51.821899999999999</v>
      </c>
      <c r="X602" t="s">
        <v>3532</v>
      </c>
      <c r="Y602" t="s">
        <v>3533</v>
      </c>
      <c r="Z602" t="s">
        <v>3534</v>
      </c>
      <c r="AA602" t="s">
        <v>3534</v>
      </c>
      <c r="AB602" t="s">
        <v>3535</v>
      </c>
      <c r="AC602" t="s">
        <v>3536</v>
      </c>
      <c r="AD602" t="s">
        <v>3537</v>
      </c>
      <c r="AE602" t="s">
        <v>3538</v>
      </c>
    </row>
    <row r="603" spans="1:31" hidden="1" x14ac:dyDescent="0.25">
      <c r="A603">
        <v>13.3779</v>
      </c>
      <c r="B603">
        <v>12.9754</v>
      </c>
      <c r="C603">
        <v>13.1693</v>
      </c>
      <c r="D603">
        <v>13.6455</v>
      </c>
      <c r="E603" t="s">
        <v>27</v>
      </c>
      <c r="F603">
        <v>3</v>
      </c>
      <c r="I603" t="s">
        <v>28</v>
      </c>
      <c r="J603">
        <v>0.99980999999999998</v>
      </c>
      <c r="K603" s="1">
        <v>4.0022100000000001E-44</v>
      </c>
      <c r="L603">
        <v>188.91</v>
      </c>
      <c r="M603">
        <v>127.72</v>
      </c>
      <c r="N603">
        <v>56.46</v>
      </c>
      <c r="O603">
        <v>0.17895</v>
      </c>
      <c r="P603">
        <v>11650000</v>
      </c>
      <c r="Q603">
        <v>423</v>
      </c>
      <c r="R603">
        <v>4.335</v>
      </c>
      <c r="S603">
        <v>19.996600000000001</v>
      </c>
      <c r="T603">
        <v>13.2736</v>
      </c>
      <c r="U603">
        <v>13.310499999999999</v>
      </c>
      <c r="V603">
        <v>6.6861199999999998</v>
      </c>
      <c r="W603">
        <v>53.168100000000003</v>
      </c>
      <c r="X603" t="s">
        <v>3539</v>
      </c>
      <c r="Y603">
        <v>423</v>
      </c>
      <c r="Z603" t="s">
        <v>3539</v>
      </c>
      <c r="AA603" t="s">
        <v>3539</v>
      </c>
      <c r="AB603" t="s">
        <v>3540</v>
      </c>
      <c r="AC603" t="s">
        <v>3541</v>
      </c>
      <c r="AD603" t="s">
        <v>3542</v>
      </c>
      <c r="AE603" t="s">
        <v>3543</v>
      </c>
    </row>
    <row r="604" spans="1:31" hidden="1" x14ac:dyDescent="0.25">
      <c r="A604">
        <v>13.678100000000001</v>
      </c>
      <c r="B604">
        <v>11.158799999999999</v>
      </c>
      <c r="C604">
        <v>13.6892</v>
      </c>
      <c r="D604">
        <v>12.610300000000001</v>
      </c>
      <c r="E604" t="s">
        <v>27</v>
      </c>
      <c r="F604">
        <v>3</v>
      </c>
      <c r="I604" t="s">
        <v>28</v>
      </c>
      <c r="J604">
        <v>0.98796899999999999</v>
      </c>
      <c r="K604" s="1">
        <v>1.0026000000000001E-21</v>
      </c>
      <c r="L604">
        <v>139.41</v>
      </c>
      <c r="M604">
        <v>101.74</v>
      </c>
      <c r="N604">
        <v>117.38</v>
      </c>
      <c r="O604">
        <v>0.62473999999999996</v>
      </c>
      <c r="P604">
        <v>25990000</v>
      </c>
      <c r="Q604">
        <v>277</v>
      </c>
      <c r="R604">
        <v>10.7819</v>
      </c>
      <c r="S604">
        <v>19.878900000000002</v>
      </c>
      <c r="T604">
        <v>13.6836</v>
      </c>
      <c r="U604">
        <v>11.884600000000001</v>
      </c>
      <c r="V604">
        <v>7.9943400000000002</v>
      </c>
      <c r="W604">
        <v>51.136400000000002</v>
      </c>
      <c r="X604" t="s">
        <v>3544</v>
      </c>
      <c r="Y604" t="s">
        <v>3545</v>
      </c>
      <c r="Z604" t="s">
        <v>3546</v>
      </c>
      <c r="AA604" t="s">
        <v>3546</v>
      </c>
      <c r="AB604" t="s">
        <v>3547</v>
      </c>
      <c r="AC604" t="s">
        <v>3548</v>
      </c>
      <c r="AD604" t="s">
        <v>3549</v>
      </c>
      <c r="AE604" t="s">
        <v>3550</v>
      </c>
    </row>
    <row r="605" spans="1:31" x14ac:dyDescent="0.25">
      <c r="A605">
        <v>13.0288</v>
      </c>
      <c r="B605">
        <v>12.4398</v>
      </c>
      <c r="C605">
        <v>13.222099999999999</v>
      </c>
      <c r="D605">
        <v>13.2187</v>
      </c>
      <c r="E605" t="s">
        <v>27</v>
      </c>
      <c r="F605">
        <v>2</v>
      </c>
      <c r="I605" t="s">
        <v>28</v>
      </c>
      <c r="J605">
        <v>0.875552</v>
      </c>
      <c r="K605" s="1">
        <v>1.1618799999999999E-51</v>
      </c>
      <c r="L605">
        <v>202.31</v>
      </c>
      <c r="M605">
        <v>131.75</v>
      </c>
      <c r="N605">
        <v>202.31</v>
      </c>
      <c r="O605">
        <v>-0.16320999999999999</v>
      </c>
      <c r="P605">
        <v>5627100</v>
      </c>
      <c r="Q605">
        <v>188</v>
      </c>
      <c r="R605">
        <v>11.8675</v>
      </c>
      <c r="S605">
        <v>18.515599999999999</v>
      </c>
      <c r="T605">
        <v>13.125500000000001</v>
      </c>
      <c r="U605">
        <v>12.8292</v>
      </c>
      <c r="V605">
        <v>5.6863700000000001</v>
      </c>
      <c r="W605">
        <v>51.909300000000002</v>
      </c>
      <c r="X605" t="s">
        <v>3544</v>
      </c>
      <c r="Y605" t="s">
        <v>3551</v>
      </c>
      <c r="Z605" t="s">
        <v>3546</v>
      </c>
      <c r="AA605" t="s">
        <v>3546</v>
      </c>
      <c r="AB605" t="s">
        <v>3547</v>
      </c>
      <c r="AC605" t="s">
        <v>3548</v>
      </c>
      <c r="AD605" t="s">
        <v>3552</v>
      </c>
      <c r="AE605" t="s">
        <v>3553</v>
      </c>
    </row>
    <row r="606" spans="1:31" hidden="1" x14ac:dyDescent="0.25">
      <c r="A606">
        <v>13.6187</v>
      </c>
      <c r="B606">
        <v>12.414999999999999</v>
      </c>
      <c r="C606">
        <v>13.969200000000001</v>
      </c>
      <c r="D606">
        <v>13.91</v>
      </c>
      <c r="E606" t="s">
        <v>27</v>
      </c>
      <c r="F606">
        <v>4</v>
      </c>
      <c r="I606" t="s">
        <v>28</v>
      </c>
      <c r="J606">
        <v>1</v>
      </c>
      <c r="K606" s="1">
        <v>3.1368899999999999E-19</v>
      </c>
      <c r="L606">
        <v>157.22999999999999</v>
      </c>
      <c r="M606">
        <v>110.75</v>
      </c>
      <c r="N606">
        <v>157.22999999999999</v>
      </c>
      <c r="O606">
        <v>1.2883E-2</v>
      </c>
      <c r="P606">
        <v>62377000</v>
      </c>
      <c r="Q606">
        <v>140</v>
      </c>
      <c r="R606">
        <v>12.792</v>
      </c>
      <c r="S606">
        <v>20.578199999999999</v>
      </c>
      <c r="T606">
        <v>13.794</v>
      </c>
      <c r="U606">
        <v>13.1625</v>
      </c>
      <c r="V606">
        <v>7.4157000000000002</v>
      </c>
      <c r="W606">
        <v>53.9129</v>
      </c>
      <c r="X606" t="s">
        <v>3554</v>
      </c>
      <c r="Y606" t="s">
        <v>3555</v>
      </c>
      <c r="Z606" t="s">
        <v>3556</v>
      </c>
      <c r="AA606" t="s">
        <v>3556</v>
      </c>
      <c r="AB606" t="s">
        <v>3557</v>
      </c>
      <c r="AC606" t="s">
        <v>3558</v>
      </c>
      <c r="AD606" t="s">
        <v>3559</v>
      </c>
      <c r="AE606" t="s">
        <v>3560</v>
      </c>
    </row>
    <row r="607" spans="1:31" x14ac:dyDescent="0.25">
      <c r="A607">
        <v>14.467000000000001</v>
      </c>
      <c r="B607">
        <v>14.6822</v>
      </c>
      <c r="C607">
        <v>14.533099999999999</v>
      </c>
      <c r="D607">
        <v>14.961399999999999</v>
      </c>
      <c r="E607" t="s">
        <v>27</v>
      </c>
      <c r="F607">
        <v>2</v>
      </c>
      <c r="I607" t="s">
        <v>28</v>
      </c>
      <c r="J607">
        <v>1</v>
      </c>
      <c r="K607">
        <v>4.8203500000000002E-3</v>
      </c>
      <c r="L607">
        <v>87.616</v>
      </c>
      <c r="M607">
        <v>27.388999999999999</v>
      </c>
      <c r="N607">
        <v>87.616</v>
      </c>
      <c r="O607">
        <v>-3.875E-2</v>
      </c>
      <c r="P607">
        <v>16342000</v>
      </c>
      <c r="Q607">
        <v>174</v>
      </c>
      <c r="R607">
        <v>12.326700000000001</v>
      </c>
      <c r="S607">
        <v>19.540700000000001</v>
      </c>
      <c r="T607">
        <v>14.5001</v>
      </c>
      <c r="U607">
        <v>14.8218</v>
      </c>
      <c r="V607">
        <v>4.7189500000000004</v>
      </c>
      <c r="W607">
        <v>58.643700000000003</v>
      </c>
      <c r="X607" t="s">
        <v>3554</v>
      </c>
      <c r="Y607" t="s">
        <v>3561</v>
      </c>
      <c r="Z607" t="s">
        <v>3556</v>
      </c>
      <c r="AA607" t="s">
        <v>3556</v>
      </c>
      <c r="AB607" t="s">
        <v>3557</v>
      </c>
      <c r="AC607" t="s">
        <v>3558</v>
      </c>
      <c r="AD607" t="s">
        <v>3562</v>
      </c>
      <c r="AE607" t="s">
        <v>3563</v>
      </c>
    </row>
    <row r="608" spans="1:31" x14ac:dyDescent="0.25">
      <c r="A608">
        <v>14.399800000000001</v>
      </c>
      <c r="B608">
        <v>13.837400000000001</v>
      </c>
      <c r="C608">
        <v>14.1363</v>
      </c>
      <c r="D608">
        <v>13.870799999999999</v>
      </c>
      <c r="E608" t="s">
        <v>27</v>
      </c>
      <c r="F608">
        <v>3</v>
      </c>
      <c r="I608" t="s">
        <v>28</v>
      </c>
      <c r="J608">
        <v>0.91143799999999997</v>
      </c>
      <c r="K608">
        <v>2.06305E-2</v>
      </c>
      <c r="L608">
        <v>69.352000000000004</v>
      </c>
      <c r="M608">
        <v>22.76</v>
      </c>
      <c r="N608">
        <v>69.352000000000004</v>
      </c>
      <c r="O608">
        <v>0.31118000000000001</v>
      </c>
      <c r="P608">
        <v>4464700</v>
      </c>
      <c r="Q608">
        <v>511</v>
      </c>
      <c r="R608">
        <v>11.0776</v>
      </c>
      <c r="S608">
        <v>18.774899999999999</v>
      </c>
      <c r="T608">
        <v>14.268000000000001</v>
      </c>
      <c r="U608">
        <v>13.854100000000001</v>
      </c>
      <c r="V608">
        <v>4.9208499999999997</v>
      </c>
      <c r="W608">
        <v>56.244300000000003</v>
      </c>
      <c r="X608" t="s">
        <v>3564</v>
      </c>
      <c r="Y608">
        <v>511</v>
      </c>
      <c r="Z608" t="s">
        <v>3564</v>
      </c>
      <c r="AA608" t="s">
        <v>3564</v>
      </c>
      <c r="AB608" t="s">
        <v>3565</v>
      </c>
      <c r="AC608" t="s">
        <v>3566</v>
      </c>
      <c r="AD608" t="s">
        <v>3567</v>
      </c>
      <c r="AE608" t="s">
        <v>3568</v>
      </c>
    </row>
    <row r="609" spans="1:31" x14ac:dyDescent="0.25">
      <c r="A609">
        <v>14.036099999999999</v>
      </c>
      <c r="B609">
        <v>12.659000000000001</v>
      </c>
      <c r="C609">
        <v>13.878299999999999</v>
      </c>
      <c r="D609">
        <v>13.159000000000001</v>
      </c>
      <c r="E609" t="s">
        <v>27</v>
      </c>
      <c r="F609">
        <v>3</v>
      </c>
      <c r="I609" t="s">
        <v>28</v>
      </c>
      <c r="J609">
        <v>0.99999899999999997</v>
      </c>
      <c r="K609">
        <v>1.39705E-2</v>
      </c>
      <c r="L609">
        <v>73.632000000000005</v>
      </c>
      <c r="M609">
        <v>29.018000000000001</v>
      </c>
      <c r="N609">
        <v>73.632000000000005</v>
      </c>
      <c r="O609">
        <v>2.5992999999999999</v>
      </c>
      <c r="P609">
        <v>774410</v>
      </c>
      <c r="Q609">
        <v>419</v>
      </c>
      <c r="R609">
        <v>11.6349</v>
      </c>
      <c r="S609">
        <v>18.622</v>
      </c>
      <c r="T609">
        <v>13.9572</v>
      </c>
      <c r="U609">
        <v>12.909000000000001</v>
      </c>
      <c r="V609">
        <v>5.7130099999999997</v>
      </c>
      <c r="W609">
        <v>53.732399999999998</v>
      </c>
      <c r="X609" t="s">
        <v>3569</v>
      </c>
      <c r="Y609" t="s">
        <v>3570</v>
      </c>
      <c r="Z609" t="s">
        <v>3571</v>
      </c>
      <c r="AA609" t="s">
        <v>3571</v>
      </c>
      <c r="AB609" t="s">
        <v>3572</v>
      </c>
      <c r="AC609" t="s">
        <v>3573</v>
      </c>
      <c r="AD609" t="s">
        <v>3574</v>
      </c>
      <c r="AE609" t="s">
        <v>3575</v>
      </c>
    </row>
    <row r="610" spans="1:31" x14ac:dyDescent="0.25">
      <c r="A610">
        <v>15.3264</v>
      </c>
      <c r="B610">
        <v>14.4482</v>
      </c>
      <c r="C610">
        <v>14.8947</v>
      </c>
      <c r="D610">
        <v>14.8711</v>
      </c>
      <c r="E610" t="s">
        <v>27</v>
      </c>
      <c r="F610">
        <v>3</v>
      </c>
      <c r="I610" t="s">
        <v>28</v>
      </c>
      <c r="J610">
        <v>0.99999400000000005</v>
      </c>
      <c r="K610">
        <v>1.6655400000000001E-3</v>
      </c>
      <c r="L610">
        <v>98.367999999999995</v>
      </c>
      <c r="M610">
        <v>52.453000000000003</v>
      </c>
      <c r="N610">
        <v>98.367999999999995</v>
      </c>
      <c r="O610">
        <v>-1.043E-2</v>
      </c>
      <c r="P610">
        <v>34685000</v>
      </c>
      <c r="Q610">
        <v>86</v>
      </c>
      <c r="R610">
        <v>13.3817</v>
      </c>
      <c r="S610">
        <v>20.2865</v>
      </c>
      <c r="T610">
        <v>15.1105</v>
      </c>
      <c r="U610">
        <v>14.659700000000001</v>
      </c>
      <c r="V610">
        <v>5.6268099999999999</v>
      </c>
      <c r="W610">
        <v>59.540399999999998</v>
      </c>
      <c r="X610" t="s">
        <v>3576</v>
      </c>
      <c r="Y610">
        <v>86</v>
      </c>
      <c r="Z610" t="s">
        <v>3576</v>
      </c>
      <c r="AA610" t="s">
        <v>3576</v>
      </c>
      <c r="AB610" t="s">
        <v>3577</v>
      </c>
      <c r="AC610" t="s">
        <v>3578</v>
      </c>
      <c r="AD610" t="s">
        <v>3579</v>
      </c>
      <c r="AE610" t="s">
        <v>3580</v>
      </c>
    </row>
    <row r="611" spans="1:31" x14ac:dyDescent="0.25">
      <c r="A611">
        <v>15.8888</v>
      </c>
      <c r="B611">
        <v>15.610099999999999</v>
      </c>
      <c r="C611">
        <v>16.108499999999999</v>
      </c>
      <c r="D611">
        <v>16.237400000000001</v>
      </c>
      <c r="E611" t="s">
        <v>27</v>
      </c>
      <c r="F611">
        <v>2</v>
      </c>
      <c r="I611" t="s">
        <v>28</v>
      </c>
      <c r="J611">
        <v>1</v>
      </c>
      <c r="K611" s="1">
        <v>2.22075E-235</v>
      </c>
      <c r="L611">
        <v>318.88</v>
      </c>
      <c r="M611">
        <v>237.97</v>
      </c>
      <c r="N611">
        <v>318.88</v>
      </c>
      <c r="O611">
        <v>-0.16608999999999999</v>
      </c>
      <c r="P611">
        <v>101650000</v>
      </c>
      <c r="Q611">
        <v>147</v>
      </c>
      <c r="R611">
        <v>13.909800000000001</v>
      </c>
      <c r="S611">
        <v>20.688800000000001</v>
      </c>
      <c r="T611">
        <v>15.998699999999999</v>
      </c>
      <c r="U611">
        <v>15.9238</v>
      </c>
      <c r="V611">
        <v>4.7649999999999997</v>
      </c>
      <c r="W611">
        <v>63.844900000000003</v>
      </c>
      <c r="X611" t="s">
        <v>3581</v>
      </c>
      <c r="Y611">
        <v>147</v>
      </c>
      <c r="Z611" t="s">
        <v>3581</v>
      </c>
      <c r="AA611" t="s">
        <v>3581</v>
      </c>
      <c r="AB611" t="s">
        <v>3582</v>
      </c>
      <c r="AC611" t="s">
        <v>3583</v>
      </c>
      <c r="AD611" t="s">
        <v>3584</v>
      </c>
      <c r="AE611" t="s">
        <v>3585</v>
      </c>
    </row>
    <row r="612" spans="1:31" x14ac:dyDescent="0.25">
      <c r="A612">
        <v>15.677</v>
      </c>
      <c r="B612">
        <v>14.9161</v>
      </c>
      <c r="C612">
        <v>15.4826</v>
      </c>
      <c r="D612">
        <v>15.222</v>
      </c>
      <c r="E612" t="s">
        <v>27</v>
      </c>
      <c r="F612">
        <v>3</v>
      </c>
      <c r="I612" t="s">
        <v>28</v>
      </c>
      <c r="J612">
        <v>1</v>
      </c>
      <c r="K612" s="1">
        <v>4.0651799999999998E-21</v>
      </c>
      <c r="L612">
        <v>162.93</v>
      </c>
      <c r="M612">
        <v>107.82</v>
      </c>
      <c r="N612">
        <v>162.93</v>
      </c>
      <c r="O612">
        <v>0.24185000000000001</v>
      </c>
      <c r="P612">
        <v>61061000</v>
      </c>
      <c r="Q612">
        <v>968</v>
      </c>
      <c r="R612">
        <v>13.2851</v>
      </c>
      <c r="S612">
        <v>19.964700000000001</v>
      </c>
      <c r="T612">
        <v>15.579800000000001</v>
      </c>
      <c r="U612">
        <v>15.069000000000001</v>
      </c>
      <c r="V612">
        <v>4.8956200000000001</v>
      </c>
      <c r="W612">
        <v>61.297600000000003</v>
      </c>
      <c r="X612" t="s">
        <v>3586</v>
      </c>
      <c r="Y612" t="s">
        <v>3587</v>
      </c>
      <c r="Z612" t="s">
        <v>3588</v>
      </c>
      <c r="AA612" t="s">
        <v>3588</v>
      </c>
      <c r="AB612" t="s">
        <v>3589</v>
      </c>
      <c r="AC612" t="s">
        <v>3590</v>
      </c>
      <c r="AD612" t="s">
        <v>3591</v>
      </c>
      <c r="AE612" t="s">
        <v>3592</v>
      </c>
    </row>
    <row r="613" spans="1:31" hidden="1" x14ac:dyDescent="0.25">
      <c r="A613">
        <v>13.9886</v>
      </c>
      <c r="B613">
        <v>10.7035</v>
      </c>
      <c r="C613">
        <v>13.4793</v>
      </c>
      <c r="D613">
        <v>12.0756</v>
      </c>
      <c r="E613" t="s">
        <v>27</v>
      </c>
      <c r="F613">
        <v>2</v>
      </c>
      <c r="I613" t="s">
        <v>28</v>
      </c>
      <c r="J613">
        <v>1</v>
      </c>
      <c r="K613">
        <v>8.0601499999999999E-4</v>
      </c>
      <c r="L613">
        <v>107.66</v>
      </c>
      <c r="M613">
        <v>31.81</v>
      </c>
      <c r="N613">
        <v>107.66</v>
      </c>
      <c r="O613">
        <v>8.9301000000000005E-2</v>
      </c>
      <c r="P613">
        <v>4551900</v>
      </c>
      <c r="Q613">
        <v>553</v>
      </c>
      <c r="R613">
        <v>12.5151</v>
      </c>
      <c r="S613">
        <v>18.896000000000001</v>
      </c>
      <c r="T613">
        <v>13.7339</v>
      </c>
      <c r="U613">
        <v>11.3895</v>
      </c>
      <c r="V613">
        <v>7.5064200000000003</v>
      </c>
      <c r="W613">
        <v>50.247</v>
      </c>
      <c r="X613" t="s">
        <v>3593</v>
      </c>
      <c r="Y613" t="s">
        <v>3594</v>
      </c>
      <c r="Z613" t="s">
        <v>3588</v>
      </c>
      <c r="AA613" t="s">
        <v>3588</v>
      </c>
      <c r="AB613" t="s">
        <v>3589</v>
      </c>
      <c r="AC613" t="s">
        <v>3590</v>
      </c>
      <c r="AD613" t="s">
        <v>3595</v>
      </c>
      <c r="AE613" t="s">
        <v>3596</v>
      </c>
    </row>
    <row r="614" spans="1:31" hidden="1" x14ac:dyDescent="0.25">
      <c r="A614">
        <v>13.4297</v>
      </c>
      <c r="B614">
        <v>12.253</v>
      </c>
      <c r="C614">
        <v>13.734400000000001</v>
      </c>
      <c r="D614">
        <v>10.257199999999999</v>
      </c>
      <c r="E614" t="s">
        <v>27</v>
      </c>
      <c r="F614">
        <v>3</v>
      </c>
      <c r="I614" t="s">
        <v>28</v>
      </c>
      <c r="J614">
        <v>0.968804</v>
      </c>
      <c r="K614" s="1">
        <v>1.94113E-15</v>
      </c>
      <c r="L614">
        <v>140.84</v>
      </c>
      <c r="M614">
        <v>95.233999999999995</v>
      </c>
      <c r="N614">
        <v>140.84</v>
      </c>
      <c r="O614">
        <v>-0.12995999999999999</v>
      </c>
      <c r="P614">
        <v>31226000</v>
      </c>
      <c r="Q614">
        <v>94</v>
      </c>
      <c r="R614">
        <v>11.2918</v>
      </c>
      <c r="S614">
        <v>20.005299999999998</v>
      </c>
      <c r="T614">
        <v>13.582000000000001</v>
      </c>
      <c r="U614">
        <v>11.255100000000001</v>
      </c>
      <c r="V614">
        <v>8.7501899999999999</v>
      </c>
      <c r="W614">
        <v>49.674199999999999</v>
      </c>
      <c r="X614" t="s">
        <v>3597</v>
      </c>
      <c r="Y614" t="s">
        <v>3598</v>
      </c>
      <c r="Z614" t="s">
        <v>3599</v>
      </c>
      <c r="AA614" t="s">
        <v>3599</v>
      </c>
      <c r="AB614" t="s">
        <v>3600</v>
      </c>
      <c r="AC614" t="s">
        <v>3601</v>
      </c>
      <c r="AD614" t="s">
        <v>3602</v>
      </c>
      <c r="AE614" t="s">
        <v>3603</v>
      </c>
    </row>
    <row r="615" spans="1:31" x14ac:dyDescent="0.25">
      <c r="A615">
        <v>12.49</v>
      </c>
      <c r="B615">
        <v>10.3797</v>
      </c>
      <c r="C615">
        <v>12.819000000000001</v>
      </c>
      <c r="D615">
        <v>12.605399999999999</v>
      </c>
      <c r="E615" t="s">
        <v>27</v>
      </c>
      <c r="F615">
        <v>3</v>
      </c>
      <c r="I615" t="s">
        <v>28</v>
      </c>
      <c r="J615">
        <v>0.99871200000000004</v>
      </c>
      <c r="K615">
        <v>4.4043600000000002E-2</v>
      </c>
      <c r="L615">
        <v>58.698999999999998</v>
      </c>
      <c r="M615">
        <v>8.2263999999999999</v>
      </c>
      <c r="N615">
        <v>58.698999999999998</v>
      </c>
      <c r="O615">
        <v>0.93095000000000006</v>
      </c>
      <c r="P615">
        <v>6822200</v>
      </c>
      <c r="Q615">
        <v>241</v>
      </c>
      <c r="R615" t="s">
        <v>45</v>
      </c>
      <c r="S615">
        <v>17.379200000000001</v>
      </c>
      <c r="T615">
        <v>12.654500000000001</v>
      </c>
      <c r="U615">
        <v>11.492599999999999</v>
      </c>
      <c r="V615">
        <v>5.8866899999999998</v>
      </c>
      <c r="W615">
        <v>48.2941</v>
      </c>
      <c r="X615" t="s">
        <v>3604</v>
      </c>
      <c r="Y615" t="s">
        <v>3605</v>
      </c>
      <c r="Z615" t="s">
        <v>3606</v>
      </c>
      <c r="AA615" t="s">
        <v>3606</v>
      </c>
      <c r="AB615" t="s">
        <v>3607</v>
      </c>
      <c r="AC615" t="s">
        <v>3608</v>
      </c>
      <c r="AD615" t="s">
        <v>3609</v>
      </c>
      <c r="AE615" t="s">
        <v>3610</v>
      </c>
    </row>
    <row r="616" spans="1:31" hidden="1" x14ac:dyDescent="0.25">
      <c r="A616">
        <v>13.1477</v>
      </c>
      <c r="B616">
        <v>11.3774</v>
      </c>
      <c r="C616">
        <v>12.345000000000001</v>
      </c>
      <c r="D616">
        <v>12.3225</v>
      </c>
      <c r="E616" t="s">
        <v>27</v>
      </c>
      <c r="F616">
        <v>3</v>
      </c>
      <c r="I616" t="s">
        <v>28</v>
      </c>
      <c r="J616">
        <v>0.99998900000000002</v>
      </c>
      <c r="K616" s="1">
        <v>5.3199499999999999E-8</v>
      </c>
      <c r="L616">
        <v>131.72</v>
      </c>
      <c r="M616">
        <v>78.164000000000001</v>
      </c>
      <c r="N616">
        <v>131.72</v>
      </c>
      <c r="O616">
        <v>-5.4519999999999999E-2</v>
      </c>
      <c r="P616">
        <v>23823000</v>
      </c>
      <c r="Q616">
        <v>292</v>
      </c>
      <c r="R616">
        <v>10.3081</v>
      </c>
      <c r="S616">
        <v>18.88</v>
      </c>
      <c r="T616">
        <v>12.7463</v>
      </c>
      <c r="U616">
        <v>11.85</v>
      </c>
      <c r="V616">
        <v>7.0300599999999998</v>
      </c>
      <c r="W616">
        <v>49.192599999999999</v>
      </c>
      <c r="X616" t="s">
        <v>3611</v>
      </c>
      <c r="Y616" t="s">
        <v>3612</v>
      </c>
      <c r="Z616" t="s">
        <v>3613</v>
      </c>
      <c r="AA616" t="s">
        <v>3613</v>
      </c>
      <c r="AB616" t="s">
        <v>3614</v>
      </c>
      <c r="AC616" t="s">
        <v>3615</v>
      </c>
      <c r="AD616" t="s">
        <v>3616</v>
      </c>
      <c r="AE616" t="s">
        <v>3617</v>
      </c>
    </row>
    <row r="617" spans="1:31" x14ac:dyDescent="0.25">
      <c r="A617">
        <v>11.015499999999999</v>
      </c>
      <c r="B617">
        <v>11.3543</v>
      </c>
      <c r="C617">
        <v>10.6075</v>
      </c>
      <c r="D617">
        <v>11.028700000000001</v>
      </c>
      <c r="E617" t="s">
        <v>27</v>
      </c>
      <c r="F617">
        <v>2</v>
      </c>
      <c r="I617" t="s">
        <v>28</v>
      </c>
      <c r="J617">
        <v>0.99999400000000005</v>
      </c>
      <c r="K617" s="1">
        <v>1.14234E-141</v>
      </c>
      <c r="L617">
        <v>277.06</v>
      </c>
      <c r="M617">
        <v>225.06</v>
      </c>
      <c r="N617">
        <v>277.06</v>
      </c>
      <c r="O617">
        <v>0.21081</v>
      </c>
      <c r="P617">
        <v>2486800</v>
      </c>
      <c r="Q617">
        <v>126</v>
      </c>
      <c r="R617">
        <v>10.5167</v>
      </c>
      <c r="S617">
        <v>16.753799999999998</v>
      </c>
      <c r="T617">
        <v>10.811500000000001</v>
      </c>
      <c r="U617">
        <v>11.1915</v>
      </c>
      <c r="V617">
        <v>5.5623300000000002</v>
      </c>
      <c r="W617">
        <v>44.006</v>
      </c>
      <c r="X617" t="s">
        <v>3618</v>
      </c>
      <c r="Y617" t="s">
        <v>3619</v>
      </c>
      <c r="Z617" t="s">
        <v>3620</v>
      </c>
      <c r="AA617" t="s">
        <v>3620</v>
      </c>
      <c r="AB617" t="s">
        <v>3621</v>
      </c>
      <c r="AC617" t="s">
        <v>3622</v>
      </c>
      <c r="AD617" t="s">
        <v>3623</v>
      </c>
      <c r="AE617" t="s">
        <v>3624</v>
      </c>
    </row>
    <row r="618" spans="1:31" x14ac:dyDescent="0.25">
      <c r="A618">
        <v>14.0167</v>
      </c>
      <c r="B618">
        <v>13.070499999999999</v>
      </c>
      <c r="C618">
        <v>14.215400000000001</v>
      </c>
      <c r="D618">
        <v>13.9229</v>
      </c>
      <c r="E618" t="s">
        <v>27</v>
      </c>
      <c r="F618">
        <v>2</v>
      </c>
      <c r="I618" t="s">
        <v>28</v>
      </c>
      <c r="J618">
        <v>0.99245000000000005</v>
      </c>
      <c r="K618">
        <v>1.26986E-3</v>
      </c>
      <c r="L618">
        <v>104.37</v>
      </c>
      <c r="M618">
        <v>51.963000000000001</v>
      </c>
      <c r="N618">
        <v>86.832999999999998</v>
      </c>
      <c r="O618">
        <v>-0.12032</v>
      </c>
      <c r="P618">
        <v>19473000</v>
      </c>
      <c r="Q618">
        <v>450</v>
      </c>
      <c r="R618">
        <v>12.767099999999999</v>
      </c>
      <c r="S618">
        <v>20.098400000000002</v>
      </c>
      <c r="T618">
        <v>14.116099999999999</v>
      </c>
      <c r="U618">
        <v>13.496700000000001</v>
      </c>
      <c r="V618">
        <v>6.6017200000000003</v>
      </c>
      <c r="W618">
        <v>55.225499999999997</v>
      </c>
      <c r="X618" t="s">
        <v>3625</v>
      </c>
      <c r="Y618" t="s">
        <v>3626</v>
      </c>
      <c r="Z618" t="s">
        <v>3627</v>
      </c>
      <c r="AA618" t="s">
        <v>3627</v>
      </c>
      <c r="AB618" t="s">
        <v>3628</v>
      </c>
      <c r="AC618" t="s">
        <v>3629</v>
      </c>
      <c r="AD618" t="s">
        <v>3630</v>
      </c>
      <c r="AE618" t="s">
        <v>3631</v>
      </c>
    </row>
    <row r="619" spans="1:31" hidden="1" x14ac:dyDescent="0.25">
      <c r="A619">
        <v>12.6837</v>
      </c>
      <c r="B619">
        <v>11.223800000000001</v>
      </c>
      <c r="C619">
        <v>11.229799999999999</v>
      </c>
      <c r="D619">
        <v>10.148099999999999</v>
      </c>
      <c r="E619" t="s">
        <v>27</v>
      </c>
      <c r="F619">
        <v>3</v>
      </c>
      <c r="I619" t="s">
        <v>28</v>
      </c>
      <c r="J619">
        <v>0.976603</v>
      </c>
      <c r="K619">
        <v>3.4481100000000001E-2</v>
      </c>
      <c r="L619">
        <v>46.3</v>
      </c>
      <c r="M619">
        <v>7.5011999999999999</v>
      </c>
      <c r="N619">
        <v>46.3</v>
      </c>
      <c r="O619">
        <v>-0.19195999999999999</v>
      </c>
      <c r="P619">
        <v>2619200</v>
      </c>
      <c r="Q619">
        <v>680</v>
      </c>
      <c r="R619" t="s">
        <v>45</v>
      </c>
      <c r="S619">
        <v>17.456900000000001</v>
      </c>
      <c r="T619">
        <v>11.956799999999999</v>
      </c>
      <c r="U619">
        <v>10.686</v>
      </c>
      <c r="V619">
        <v>6.7709599999999996</v>
      </c>
      <c r="W619">
        <v>45.285400000000003</v>
      </c>
      <c r="X619" t="s">
        <v>3632</v>
      </c>
      <c r="Y619" t="s">
        <v>3633</v>
      </c>
      <c r="Z619" t="s">
        <v>3634</v>
      </c>
      <c r="AA619" t="s">
        <v>3634</v>
      </c>
      <c r="AB619" t="s">
        <v>3635</v>
      </c>
      <c r="AC619" t="s">
        <v>3636</v>
      </c>
      <c r="AD619" t="s">
        <v>3637</v>
      </c>
      <c r="AE619" t="s">
        <v>3638</v>
      </c>
    </row>
    <row r="620" spans="1:31" hidden="1" x14ac:dyDescent="0.25">
      <c r="A620">
        <v>14.7278</v>
      </c>
      <c r="B620">
        <v>14.1669</v>
      </c>
      <c r="C620">
        <v>14.524699999999999</v>
      </c>
      <c r="D620">
        <v>14.2476</v>
      </c>
      <c r="E620" t="s">
        <v>27</v>
      </c>
      <c r="F620">
        <v>3</v>
      </c>
      <c r="I620" t="s">
        <v>28</v>
      </c>
      <c r="J620">
        <v>1</v>
      </c>
      <c r="K620">
        <v>7.8552799999999992E-3</v>
      </c>
      <c r="L620">
        <v>76.465000000000003</v>
      </c>
      <c r="M620">
        <v>32.953000000000003</v>
      </c>
      <c r="N620">
        <v>76.465000000000003</v>
      </c>
      <c r="O620">
        <v>-0.21507999999999999</v>
      </c>
      <c r="P620">
        <v>46153000</v>
      </c>
      <c r="Q620">
        <v>1095</v>
      </c>
      <c r="R620">
        <v>14.6957</v>
      </c>
      <c r="S620">
        <v>21.642299999999999</v>
      </c>
      <c r="T620">
        <v>14.626200000000001</v>
      </c>
      <c r="U620">
        <v>14.2073</v>
      </c>
      <c r="V620">
        <v>7.4350199999999997</v>
      </c>
      <c r="W620">
        <v>57.666899999999998</v>
      </c>
      <c r="X620" t="s">
        <v>3639</v>
      </c>
      <c r="Y620" t="s">
        <v>3640</v>
      </c>
      <c r="Z620" t="s">
        <v>3641</v>
      </c>
      <c r="AA620" t="s">
        <v>3641</v>
      </c>
      <c r="AB620" t="s">
        <v>3642</v>
      </c>
      <c r="AC620" t="s">
        <v>3643</v>
      </c>
      <c r="AD620" t="s">
        <v>3644</v>
      </c>
      <c r="AE620" t="s">
        <v>3645</v>
      </c>
    </row>
    <row r="621" spans="1:31" x14ac:dyDescent="0.25">
      <c r="A621">
        <v>13.8733</v>
      </c>
      <c r="B621">
        <v>13.3055</v>
      </c>
      <c r="C621">
        <v>14.349299999999999</v>
      </c>
      <c r="D621">
        <v>14.4712</v>
      </c>
      <c r="E621" t="s">
        <v>27</v>
      </c>
      <c r="F621">
        <v>3</v>
      </c>
      <c r="I621" t="s">
        <v>28</v>
      </c>
      <c r="J621">
        <v>0.99907100000000004</v>
      </c>
      <c r="K621" s="1">
        <v>3.1311899999999999E-10</v>
      </c>
      <c r="L621">
        <v>127.61</v>
      </c>
      <c r="M621">
        <v>102.29</v>
      </c>
      <c r="N621">
        <v>127.61</v>
      </c>
      <c r="O621">
        <v>0.76027999999999996</v>
      </c>
      <c r="P621">
        <v>0</v>
      </c>
      <c r="Q621">
        <v>483</v>
      </c>
      <c r="R621">
        <v>11.450100000000001</v>
      </c>
      <c r="S621">
        <v>18.540500000000002</v>
      </c>
      <c r="T621">
        <v>14.1113</v>
      </c>
      <c r="U621">
        <v>13.888400000000001</v>
      </c>
      <c r="V621">
        <v>4.6520900000000003</v>
      </c>
      <c r="W621">
        <v>55.999400000000001</v>
      </c>
      <c r="X621" t="s">
        <v>3646</v>
      </c>
      <c r="Y621" t="s">
        <v>3647</v>
      </c>
      <c r="Z621" t="s">
        <v>3641</v>
      </c>
      <c r="AA621" t="s">
        <v>3641</v>
      </c>
      <c r="AB621" t="s">
        <v>3642</v>
      </c>
      <c r="AC621" t="s">
        <v>3643</v>
      </c>
      <c r="AD621" t="s">
        <v>3648</v>
      </c>
      <c r="AE621" t="s">
        <v>3649</v>
      </c>
    </row>
    <row r="622" spans="1:31" x14ac:dyDescent="0.25">
      <c r="A622">
        <v>16.026199999999999</v>
      </c>
      <c r="B622">
        <v>15.852</v>
      </c>
      <c r="C622">
        <v>15.9725</v>
      </c>
      <c r="D622">
        <v>16.012599999999999</v>
      </c>
      <c r="E622" t="s">
        <v>27</v>
      </c>
      <c r="F622">
        <v>2</v>
      </c>
      <c r="I622" t="s">
        <v>28</v>
      </c>
      <c r="J622">
        <v>0.99794499999999997</v>
      </c>
      <c r="K622">
        <v>3.8117900000000003E-2</v>
      </c>
      <c r="L622">
        <v>56.258000000000003</v>
      </c>
      <c r="M622">
        <v>14.756</v>
      </c>
      <c r="N622">
        <v>56.258000000000003</v>
      </c>
      <c r="O622">
        <v>-3.1232000000000002</v>
      </c>
      <c r="P622">
        <v>7096700</v>
      </c>
      <c r="Q622">
        <v>110</v>
      </c>
      <c r="R622">
        <v>12.5077</v>
      </c>
      <c r="S622">
        <v>18.599</v>
      </c>
      <c r="T622">
        <v>15.9993</v>
      </c>
      <c r="U622">
        <v>15.9323</v>
      </c>
      <c r="V622">
        <v>2.6666799999999999</v>
      </c>
      <c r="W622">
        <v>63.863300000000002</v>
      </c>
      <c r="X622" t="s">
        <v>3650</v>
      </c>
      <c r="Y622" t="s">
        <v>3651</v>
      </c>
      <c r="Z622" t="s">
        <v>3652</v>
      </c>
      <c r="AA622" t="s">
        <v>3652</v>
      </c>
      <c r="AB622" t="s">
        <v>3653</v>
      </c>
      <c r="AC622" t="s">
        <v>3654</v>
      </c>
      <c r="AD622" t="s">
        <v>3655</v>
      </c>
      <c r="AE622" t="s">
        <v>3656</v>
      </c>
    </row>
    <row r="623" spans="1:31" x14ac:dyDescent="0.25">
      <c r="A623">
        <v>13.093400000000001</v>
      </c>
      <c r="B623">
        <v>12.617800000000001</v>
      </c>
      <c r="C623">
        <v>11.898099999999999</v>
      </c>
      <c r="D623">
        <v>12.630699999999999</v>
      </c>
      <c r="E623" t="s">
        <v>27</v>
      </c>
      <c r="F623">
        <v>3</v>
      </c>
      <c r="I623" t="s">
        <v>28</v>
      </c>
      <c r="J623">
        <v>0.99571799999999999</v>
      </c>
      <c r="K623" s="1">
        <v>4.4323599999999999E-6</v>
      </c>
      <c r="L623">
        <v>101.16</v>
      </c>
      <c r="M623">
        <v>73.067999999999998</v>
      </c>
      <c r="N623">
        <v>101.16</v>
      </c>
      <c r="O623">
        <v>-0.502</v>
      </c>
      <c r="P623">
        <v>2351400</v>
      </c>
      <c r="Q623">
        <v>174</v>
      </c>
      <c r="R623" t="s">
        <v>45</v>
      </c>
      <c r="S623">
        <v>17.6889</v>
      </c>
      <c r="T623">
        <v>12.495699999999999</v>
      </c>
      <c r="U623">
        <v>12.6243</v>
      </c>
      <c r="V623">
        <v>5.0646599999999999</v>
      </c>
      <c r="W623">
        <v>50.24</v>
      </c>
      <c r="X623" t="s">
        <v>3657</v>
      </c>
      <c r="Y623">
        <v>174</v>
      </c>
      <c r="Z623" t="s">
        <v>3657</v>
      </c>
      <c r="AA623" t="s">
        <v>3657</v>
      </c>
      <c r="AB623" t="s">
        <v>3658</v>
      </c>
      <c r="AC623" t="s">
        <v>3659</v>
      </c>
      <c r="AD623" t="s">
        <v>3660</v>
      </c>
      <c r="AE623" t="s">
        <v>3661</v>
      </c>
    </row>
    <row r="624" spans="1:31" x14ac:dyDescent="0.25">
      <c r="A624">
        <v>18.0291</v>
      </c>
      <c r="B624">
        <v>17.7315</v>
      </c>
      <c r="C624">
        <v>17.863</v>
      </c>
      <c r="D624">
        <v>17.864100000000001</v>
      </c>
      <c r="E624" t="s">
        <v>27</v>
      </c>
      <c r="F624">
        <v>3</v>
      </c>
      <c r="I624" t="s">
        <v>28</v>
      </c>
      <c r="J624">
        <v>1</v>
      </c>
      <c r="K624" s="1">
        <v>5.4339800000000005E-19</v>
      </c>
      <c r="L624">
        <v>151.38</v>
      </c>
      <c r="M624">
        <v>88.460999999999999</v>
      </c>
      <c r="N624">
        <v>151.38</v>
      </c>
      <c r="O624">
        <v>0.16616</v>
      </c>
      <c r="P624">
        <v>49152000</v>
      </c>
      <c r="Q624">
        <v>27</v>
      </c>
      <c r="R624">
        <v>13.9679</v>
      </c>
      <c r="S624">
        <v>22.245899999999999</v>
      </c>
      <c r="T624">
        <v>17.946000000000002</v>
      </c>
      <c r="U624">
        <v>17.797799999999999</v>
      </c>
      <c r="V624">
        <v>4.4481599999999997</v>
      </c>
      <c r="W624">
        <v>71.4876</v>
      </c>
      <c r="X624" t="s">
        <v>3662</v>
      </c>
      <c r="Y624" t="s">
        <v>3663</v>
      </c>
      <c r="Z624" t="s">
        <v>3664</v>
      </c>
      <c r="AA624" t="s">
        <v>3664</v>
      </c>
      <c r="AB624" t="s">
        <v>3665</v>
      </c>
      <c r="AC624" t="s">
        <v>3666</v>
      </c>
      <c r="AD624" t="s">
        <v>3667</v>
      </c>
      <c r="AE624" t="s">
        <v>3668</v>
      </c>
    </row>
    <row r="625" spans="1:31" x14ac:dyDescent="0.25">
      <c r="A625">
        <v>13.955399999999999</v>
      </c>
      <c r="B625">
        <v>13.995100000000001</v>
      </c>
      <c r="C625">
        <v>13.9579</v>
      </c>
      <c r="D625">
        <v>13.2432</v>
      </c>
      <c r="E625" t="s">
        <v>27</v>
      </c>
      <c r="F625">
        <v>3</v>
      </c>
      <c r="I625" t="s">
        <v>28</v>
      </c>
      <c r="J625">
        <v>0.99636999999999998</v>
      </c>
      <c r="K625" s="1">
        <v>3.4833299999999998E-62</v>
      </c>
      <c r="L625">
        <v>210.91</v>
      </c>
      <c r="M625">
        <v>166.46</v>
      </c>
      <c r="N625">
        <v>132.25</v>
      </c>
      <c r="O625">
        <v>-0.21523999999999999</v>
      </c>
      <c r="P625">
        <v>130490000</v>
      </c>
      <c r="Q625">
        <v>51</v>
      </c>
      <c r="R625" t="s">
        <v>45</v>
      </c>
      <c r="S625">
        <v>19.798999999999999</v>
      </c>
      <c r="T625">
        <v>13.9566</v>
      </c>
      <c r="U625">
        <v>13.619199999999999</v>
      </c>
      <c r="V625">
        <v>6.1798799999999998</v>
      </c>
      <c r="W625">
        <v>55.151600000000002</v>
      </c>
      <c r="X625" t="s">
        <v>3662</v>
      </c>
      <c r="Y625" t="s">
        <v>3669</v>
      </c>
      <c r="Z625" t="s">
        <v>3664</v>
      </c>
      <c r="AA625" t="s">
        <v>3664</v>
      </c>
      <c r="AB625" t="s">
        <v>3665</v>
      </c>
      <c r="AC625" t="s">
        <v>3666</v>
      </c>
      <c r="AD625" t="s">
        <v>3670</v>
      </c>
      <c r="AE625" t="s">
        <v>3671</v>
      </c>
    </row>
    <row r="626" spans="1:31" x14ac:dyDescent="0.25">
      <c r="A626">
        <v>11.356299999999999</v>
      </c>
      <c r="B626">
        <v>10.690799999999999</v>
      </c>
      <c r="C626">
        <v>11.624000000000001</v>
      </c>
      <c r="D626">
        <v>11.46</v>
      </c>
      <c r="E626" t="s">
        <v>27</v>
      </c>
      <c r="F626">
        <v>3</v>
      </c>
      <c r="I626" t="s">
        <v>28</v>
      </c>
      <c r="J626">
        <v>1</v>
      </c>
      <c r="K626">
        <v>1.9442400000000001E-3</v>
      </c>
      <c r="L626">
        <v>60.991</v>
      </c>
      <c r="M626">
        <v>36.396999999999998</v>
      </c>
      <c r="N626">
        <v>60.991</v>
      </c>
      <c r="O626">
        <v>0.1384</v>
      </c>
      <c r="P626">
        <v>4962400</v>
      </c>
      <c r="Q626">
        <v>319</v>
      </c>
      <c r="R626" t="s">
        <v>45</v>
      </c>
      <c r="S626">
        <v>16.273599999999998</v>
      </c>
      <c r="T626">
        <v>11.4902</v>
      </c>
      <c r="U626">
        <v>11.0754</v>
      </c>
      <c r="V626">
        <v>5.1981999999999999</v>
      </c>
      <c r="W626">
        <v>45.131100000000004</v>
      </c>
      <c r="X626" t="s">
        <v>3672</v>
      </c>
      <c r="Y626" t="s">
        <v>3673</v>
      </c>
      <c r="Z626" t="s">
        <v>3674</v>
      </c>
      <c r="AA626" t="s">
        <v>3674</v>
      </c>
      <c r="AB626" t="s">
        <v>3675</v>
      </c>
      <c r="AC626" t="s">
        <v>3676</v>
      </c>
      <c r="AD626" t="s">
        <v>3677</v>
      </c>
      <c r="AE626" t="s">
        <v>3678</v>
      </c>
    </row>
    <row r="627" spans="1:31" x14ac:dyDescent="0.25">
      <c r="A627">
        <v>13.674099999999999</v>
      </c>
      <c r="B627">
        <v>13.324</v>
      </c>
      <c r="C627">
        <v>13.5299</v>
      </c>
      <c r="D627">
        <v>13.7331</v>
      </c>
      <c r="E627" t="s">
        <v>27</v>
      </c>
      <c r="F627">
        <v>3</v>
      </c>
      <c r="I627" t="s">
        <v>28</v>
      </c>
      <c r="J627">
        <v>0.99462399999999995</v>
      </c>
      <c r="K627">
        <v>6.5003999999999999E-3</v>
      </c>
      <c r="L627">
        <v>74.789000000000001</v>
      </c>
      <c r="M627">
        <v>41.956000000000003</v>
      </c>
      <c r="N627">
        <v>74.789000000000001</v>
      </c>
      <c r="O627">
        <v>0.81667999999999996</v>
      </c>
      <c r="P627">
        <v>4326100</v>
      </c>
      <c r="Q627">
        <v>805</v>
      </c>
      <c r="R627">
        <v>9.6428100000000008</v>
      </c>
      <c r="S627">
        <v>18.297599999999999</v>
      </c>
      <c r="T627">
        <v>13.602</v>
      </c>
      <c r="U627">
        <v>13.528600000000001</v>
      </c>
      <c r="V627">
        <v>4.7689700000000004</v>
      </c>
      <c r="W627">
        <v>54.261200000000002</v>
      </c>
      <c r="X627" t="s">
        <v>3679</v>
      </c>
      <c r="Y627" t="s">
        <v>3680</v>
      </c>
      <c r="Z627" t="s">
        <v>3681</v>
      </c>
      <c r="AA627" t="s">
        <v>3681</v>
      </c>
      <c r="AB627" t="s">
        <v>3682</v>
      </c>
      <c r="AC627" t="s">
        <v>3683</v>
      </c>
      <c r="AD627" t="s">
        <v>3684</v>
      </c>
      <c r="AE627" t="s">
        <v>3685</v>
      </c>
    </row>
    <row r="628" spans="1:31" x14ac:dyDescent="0.25">
      <c r="A628">
        <v>14.881600000000001</v>
      </c>
      <c r="B628">
        <v>15.026199999999999</v>
      </c>
      <c r="C628">
        <v>14.530799999999999</v>
      </c>
      <c r="D628">
        <v>14.8498</v>
      </c>
      <c r="E628" t="s">
        <v>27</v>
      </c>
      <c r="F628">
        <v>2</v>
      </c>
      <c r="I628" t="s">
        <v>28</v>
      </c>
      <c r="J628">
        <v>0.94378300000000004</v>
      </c>
      <c r="K628" s="1">
        <v>3.6179200000000002E-22</v>
      </c>
      <c r="L628">
        <v>163.51</v>
      </c>
      <c r="M628">
        <v>114.97</v>
      </c>
      <c r="N628">
        <v>163.51</v>
      </c>
      <c r="O628">
        <v>0.34349000000000002</v>
      </c>
      <c r="P628">
        <v>7289300</v>
      </c>
      <c r="Q628">
        <v>378</v>
      </c>
      <c r="R628">
        <v>12.6576</v>
      </c>
      <c r="S628">
        <v>19.248899999999999</v>
      </c>
      <c r="T628">
        <v>14.706200000000001</v>
      </c>
      <c r="U628">
        <v>14.938000000000001</v>
      </c>
      <c r="V628">
        <v>4.3108899999999997</v>
      </c>
      <c r="W628">
        <v>59.288400000000003</v>
      </c>
      <c r="X628" t="s">
        <v>3686</v>
      </c>
      <c r="Y628">
        <v>378</v>
      </c>
      <c r="Z628" t="s">
        <v>3686</v>
      </c>
      <c r="AA628" t="s">
        <v>3686</v>
      </c>
      <c r="AB628" t="s">
        <v>3687</v>
      </c>
      <c r="AC628" t="s">
        <v>3688</v>
      </c>
      <c r="AD628" t="s">
        <v>3689</v>
      </c>
      <c r="AE628" t="s">
        <v>3690</v>
      </c>
    </row>
    <row r="629" spans="1:31" x14ac:dyDescent="0.25">
      <c r="A629">
        <v>15.955500000000001</v>
      </c>
      <c r="B629">
        <v>15.2263</v>
      </c>
      <c r="C629">
        <v>15.995799999999999</v>
      </c>
      <c r="D629">
        <v>15.476599999999999</v>
      </c>
      <c r="E629" t="s">
        <v>27</v>
      </c>
      <c r="F629">
        <v>3</v>
      </c>
      <c r="I629" t="s">
        <v>28</v>
      </c>
      <c r="J629">
        <v>0.99999499999999997</v>
      </c>
      <c r="K629">
        <v>3.66772E-2</v>
      </c>
      <c r="L629">
        <v>69.228999999999999</v>
      </c>
      <c r="M629">
        <v>9.1486000000000001</v>
      </c>
      <c r="N629">
        <v>69.228999999999999</v>
      </c>
      <c r="O629">
        <v>-3.1179999999999999</v>
      </c>
      <c r="P629">
        <v>29460000</v>
      </c>
      <c r="Q629">
        <v>2048</v>
      </c>
      <c r="R629">
        <v>12.5207</v>
      </c>
      <c r="S629">
        <v>20.4193</v>
      </c>
      <c r="T629">
        <v>15.9757</v>
      </c>
      <c r="U629">
        <v>15.3515</v>
      </c>
      <c r="V629">
        <v>5.0678000000000001</v>
      </c>
      <c r="W629">
        <v>62.654200000000003</v>
      </c>
      <c r="X629" t="s">
        <v>3691</v>
      </c>
      <c r="Y629">
        <v>2048</v>
      </c>
      <c r="Z629" t="s">
        <v>3691</v>
      </c>
      <c r="AA629" t="s">
        <v>3691</v>
      </c>
      <c r="AB629" t="s">
        <v>3692</v>
      </c>
      <c r="AC629" t="s">
        <v>3693</v>
      </c>
      <c r="AD629" t="s">
        <v>3694</v>
      </c>
      <c r="AE629" t="s">
        <v>3695</v>
      </c>
    </row>
    <row r="630" spans="1:31" x14ac:dyDescent="0.25">
      <c r="A630">
        <v>14.254</v>
      </c>
      <c r="B630">
        <v>13.5596</v>
      </c>
      <c r="C630">
        <v>13.8546</v>
      </c>
      <c r="D630">
        <v>14.188499999999999</v>
      </c>
      <c r="E630" t="s">
        <v>27</v>
      </c>
      <c r="F630">
        <v>2</v>
      </c>
      <c r="I630" t="s">
        <v>28</v>
      </c>
      <c r="J630">
        <v>1</v>
      </c>
      <c r="K630" s="1">
        <v>5.7200300000000004E-26</v>
      </c>
      <c r="L630">
        <v>164.92</v>
      </c>
      <c r="M630">
        <v>80.305000000000007</v>
      </c>
      <c r="N630">
        <v>128.22</v>
      </c>
      <c r="O630">
        <v>0.20665</v>
      </c>
      <c r="P630">
        <v>61969000</v>
      </c>
      <c r="Q630">
        <v>372</v>
      </c>
      <c r="R630">
        <v>11.728199999999999</v>
      </c>
      <c r="S630">
        <v>19.641100000000002</v>
      </c>
      <c r="T630">
        <v>14.0543</v>
      </c>
      <c r="U630">
        <v>13.8741</v>
      </c>
      <c r="V630">
        <v>5.7670399999999997</v>
      </c>
      <c r="W630">
        <v>55.856699999999996</v>
      </c>
      <c r="X630" t="s">
        <v>3696</v>
      </c>
      <c r="Y630">
        <v>372</v>
      </c>
      <c r="Z630" t="s">
        <v>3696</v>
      </c>
      <c r="AA630" t="s">
        <v>3696</v>
      </c>
      <c r="AB630" t="s">
        <v>3697</v>
      </c>
      <c r="AC630" t="s">
        <v>3698</v>
      </c>
      <c r="AD630" t="s">
        <v>3699</v>
      </c>
      <c r="AE630" t="s">
        <v>3700</v>
      </c>
    </row>
    <row r="631" spans="1:31" x14ac:dyDescent="0.25">
      <c r="A631">
        <v>14.470700000000001</v>
      </c>
      <c r="B631">
        <v>14.2712</v>
      </c>
      <c r="C631">
        <v>14.502800000000001</v>
      </c>
      <c r="D631">
        <v>14.6153</v>
      </c>
      <c r="E631" t="s">
        <v>27</v>
      </c>
      <c r="F631">
        <v>3</v>
      </c>
      <c r="I631" t="s">
        <v>28</v>
      </c>
      <c r="J631">
        <v>1</v>
      </c>
      <c r="K631" s="1">
        <v>6.7745900000000002E-43</v>
      </c>
      <c r="L631">
        <v>201.09</v>
      </c>
      <c r="M631">
        <v>122.59</v>
      </c>
      <c r="N631">
        <v>201.09</v>
      </c>
      <c r="O631">
        <v>3.0065999999999999E-3</v>
      </c>
      <c r="P631">
        <v>93905000</v>
      </c>
      <c r="Q631">
        <v>244</v>
      </c>
      <c r="R631">
        <v>14.276400000000001</v>
      </c>
      <c r="S631">
        <v>20.666499999999999</v>
      </c>
      <c r="T631">
        <v>14.486800000000001</v>
      </c>
      <c r="U631">
        <v>14.443199999999999</v>
      </c>
      <c r="V631">
        <v>6.2232599999999998</v>
      </c>
      <c r="W631">
        <v>57.86</v>
      </c>
      <c r="X631" t="s">
        <v>3701</v>
      </c>
      <c r="Y631" t="s">
        <v>3702</v>
      </c>
      <c r="Z631" t="s">
        <v>3703</v>
      </c>
      <c r="AA631" t="s">
        <v>3703</v>
      </c>
      <c r="AB631" t="s">
        <v>3704</v>
      </c>
      <c r="AC631" t="s">
        <v>3705</v>
      </c>
      <c r="AD631" t="s">
        <v>3706</v>
      </c>
      <c r="AE631" t="s">
        <v>3707</v>
      </c>
    </row>
    <row r="632" spans="1:31" x14ac:dyDescent="0.25">
      <c r="A632">
        <v>12.862500000000001</v>
      </c>
      <c r="B632">
        <v>12.8018</v>
      </c>
      <c r="C632">
        <v>13.3072</v>
      </c>
      <c r="D632">
        <v>12.8629</v>
      </c>
      <c r="E632" t="s">
        <v>27</v>
      </c>
      <c r="F632">
        <v>3</v>
      </c>
      <c r="I632" t="s">
        <v>28</v>
      </c>
      <c r="J632">
        <v>0.992483</v>
      </c>
      <c r="K632" s="1">
        <v>4.0653399999999999E-5</v>
      </c>
      <c r="L632">
        <v>94.358999999999995</v>
      </c>
      <c r="M632">
        <v>67.150999999999996</v>
      </c>
      <c r="N632">
        <v>94.358999999999995</v>
      </c>
      <c r="O632">
        <v>-0.29609999999999997</v>
      </c>
      <c r="P632">
        <v>12546000</v>
      </c>
      <c r="Q632">
        <v>95</v>
      </c>
      <c r="R632">
        <v>10.3574</v>
      </c>
      <c r="S632">
        <v>18.190100000000001</v>
      </c>
      <c r="T632">
        <v>13.084899999999999</v>
      </c>
      <c r="U632">
        <v>12.8323</v>
      </c>
      <c r="V632">
        <v>5.3577300000000001</v>
      </c>
      <c r="W632">
        <v>51.834400000000002</v>
      </c>
      <c r="X632" t="s">
        <v>3708</v>
      </c>
      <c r="Y632" t="s">
        <v>3709</v>
      </c>
      <c r="Z632" t="s">
        <v>3710</v>
      </c>
      <c r="AA632" t="s">
        <v>3710</v>
      </c>
      <c r="AB632" t="s">
        <v>3711</v>
      </c>
      <c r="AC632" t="s">
        <v>3712</v>
      </c>
      <c r="AD632" t="s">
        <v>3713</v>
      </c>
      <c r="AE632" t="s">
        <v>3714</v>
      </c>
    </row>
    <row r="633" spans="1:31" hidden="1" x14ac:dyDescent="0.25">
      <c r="A633">
        <v>14.660399999999999</v>
      </c>
      <c r="B633">
        <v>14.1477</v>
      </c>
      <c r="C633">
        <v>14.500999999999999</v>
      </c>
      <c r="D633">
        <v>14.771599999999999</v>
      </c>
      <c r="E633" t="s">
        <v>27</v>
      </c>
      <c r="F633">
        <v>3</v>
      </c>
      <c r="I633" t="s">
        <v>28</v>
      </c>
      <c r="J633">
        <v>0.99996700000000005</v>
      </c>
      <c r="K633" s="1">
        <v>4.4511800000000002E-11</v>
      </c>
      <c r="L633">
        <v>136.01</v>
      </c>
      <c r="M633">
        <v>83.623000000000005</v>
      </c>
      <c r="N633">
        <v>117.08</v>
      </c>
      <c r="O633">
        <v>-1.9588000000000001E-2</v>
      </c>
      <c r="P633">
        <v>204080000</v>
      </c>
      <c r="Q633">
        <v>167</v>
      </c>
      <c r="R633">
        <v>13.6982</v>
      </c>
      <c r="S633">
        <v>21.2057</v>
      </c>
      <c r="T633">
        <v>14.5807</v>
      </c>
      <c r="U633">
        <v>14.4596</v>
      </c>
      <c r="V633">
        <v>6.7460399999999998</v>
      </c>
      <c r="W633">
        <v>58.0807</v>
      </c>
      <c r="X633" t="s">
        <v>3715</v>
      </c>
      <c r="Y633" t="s">
        <v>3716</v>
      </c>
      <c r="Z633" t="s">
        <v>3710</v>
      </c>
      <c r="AA633" t="s">
        <v>3710</v>
      </c>
      <c r="AB633" t="s">
        <v>3711</v>
      </c>
      <c r="AC633" t="s">
        <v>3712</v>
      </c>
      <c r="AD633" t="s">
        <v>3717</v>
      </c>
      <c r="AE633" t="s">
        <v>3718</v>
      </c>
    </row>
    <row r="634" spans="1:31" x14ac:dyDescent="0.25">
      <c r="A634">
        <v>13.1144</v>
      </c>
      <c r="B634">
        <v>12.373900000000001</v>
      </c>
      <c r="C634">
        <v>12.796200000000001</v>
      </c>
      <c r="D634">
        <v>13.158799999999999</v>
      </c>
      <c r="E634" t="s">
        <v>27</v>
      </c>
      <c r="F634">
        <v>3</v>
      </c>
      <c r="I634" t="s">
        <v>28</v>
      </c>
      <c r="J634">
        <v>1</v>
      </c>
      <c r="K634" s="1">
        <v>3.9762500000000001E-90</v>
      </c>
      <c r="L634">
        <v>228.26</v>
      </c>
      <c r="M634">
        <v>185.87</v>
      </c>
      <c r="N634">
        <v>155.94</v>
      </c>
      <c r="O634">
        <v>-3.6662E-2</v>
      </c>
      <c r="P634">
        <v>20506000</v>
      </c>
      <c r="Q634">
        <v>17</v>
      </c>
      <c r="R634">
        <v>11.9594</v>
      </c>
      <c r="S634">
        <v>19.151199999999999</v>
      </c>
      <c r="T634">
        <v>12.955299999999999</v>
      </c>
      <c r="U634">
        <v>12.766299999999999</v>
      </c>
      <c r="V634">
        <v>6.3848099999999999</v>
      </c>
      <c r="W634">
        <v>51.443300000000001</v>
      </c>
      <c r="X634" t="s">
        <v>3719</v>
      </c>
      <c r="Y634" t="s">
        <v>3720</v>
      </c>
      <c r="Z634" t="s">
        <v>3721</v>
      </c>
      <c r="AA634" t="s">
        <v>3721</v>
      </c>
      <c r="AB634" t="s">
        <v>3722</v>
      </c>
      <c r="AC634" t="s">
        <v>3723</v>
      </c>
      <c r="AD634" t="s">
        <v>3724</v>
      </c>
      <c r="AE634" t="s">
        <v>3725</v>
      </c>
    </row>
    <row r="635" spans="1:31" x14ac:dyDescent="0.25">
      <c r="A635">
        <v>13.9923</v>
      </c>
      <c r="B635">
        <v>13.115500000000001</v>
      </c>
      <c r="C635">
        <v>13.315099999999999</v>
      </c>
      <c r="D635">
        <v>13.709300000000001</v>
      </c>
      <c r="E635" t="s">
        <v>27</v>
      </c>
      <c r="F635">
        <v>3</v>
      </c>
      <c r="I635" t="s">
        <v>28</v>
      </c>
      <c r="J635">
        <v>0.99999499999999997</v>
      </c>
      <c r="K635" s="1">
        <v>8.9313799999999998E-20</v>
      </c>
      <c r="L635">
        <v>155.94</v>
      </c>
      <c r="M635">
        <v>115.59</v>
      </c>
      <c r="N635">
        <v>155.94</v>
      </c>
      <c r="O635">
        <v>-3.6662E-2</v>
      </c>
      <c r="P635">
        <v>14412000</v>
      </c>
      <c r="Q635">
        <v>28</v>
      </c>
      <c r="R635">
        <v>9.0329300000000003</v>
      </c>
      <c r="S635">
        <v>18.4377</v>
      </c>
      <c r="T635">
        <v>13.653700000000001</v>
      </c>
      <c r="U635">
        <v>13.4124</v>
      </c>
      <c r="V635">
        <v>5.0252600000000003</v>
      </c>
      <c r="W635">
        <v>54.132300000000001</v>
      </c>
      <c r="X635" t="s">
        <v>3719</v>
      </c>
      <c r="Y635" t="s">
        <v>3726</v>
      </c>
      <c r="Z635" t="s">
        <v>3721</v>
      </c>
      <c r="AA635" t="s">
        <v>3721</v>
      </c>
      <c r="AB635" t="s">
        <v>3722</v>
      </c>
      <c r="AC635" t="s">
        <v>3723</v>
      </c>
      <c r="AD635" t="s">
        <v>3727</v>
      </c>
      <c r="AE635" t="s">
        <v>3728</v>
      </c>
    </row>
    <row r="636" spans="1:31" x14ac:dyDescent="0.25">
      <c r="A636">
        <v>14.8729</v>
      </c>
      <c r="B636">
        <v>14.314399999999999</v>
      </c>
      <c r="C636">
        <v>14.424300000000001</v>
      </c>
      <c r="D636">
        <v>14.361499999999999</v>
      </c>
      <c r="E636" t="s">
        <v>27</v>
      </c>
      <c r="F636">
        <v>3</v>
      </c>
      <c r="I636" t="s">
        <v>28</v>
      </c>
      <c r="J636">
        <v>0.82965199999999995</v>
      </c>
      <c r="K636" s="1">
        <v>8.4288000000000004E-13</v>
      </c>
      <c r="L636">
        <v>141.59</v>
      </c>
      <c r="M636">
        <v>97.338999999999999</v>
      </c>
      <c r="N636">
        <v>141.59</v>
      </c>
      <c r="O636">
        <v>-0.48279</v>
      </c>
      <c r="P636">
        <v>6358800</v>
      </c>
      <c r="Q636">
        <v>989</v>
      </c>
      <c r="R636">
        <v>10.2753</v>
      </c>
      <c r="S636">
        <v>18.092300000000002</v>
      </c>
      <c r="T636">
        <v>14.6486</v>
      </c>
      <c r="U636">
        <v>14.337999999999999</v>
      </c>
      <c r="V636">
        <v>3.7543799999999998</v>
      </c>
      <c r="W636">
        <v>57.973100000000002</v>
      </c>
      <c r="X636" t="s">
        <v>3729</v>
      </c>
      <c r="Y636" t="s">
        <v>3730</v>
      </c>
      <c r="Z636" t="s">
        <v>3721</v>
      </c>
      <c r="AA636" t="s">
        <v>3721</v>
      </c>
      <c r="AB636" t="s">
        <v>3722</v>
      </c>
      <c r="AC636" t="s">
        <v>3723</v>
      </c>
      <c r="AD636" t="s">
        <v>3731</v>
      </c>
      <c r="AE636" t="s">
        <v>3732</v>
      </c>
    </row>
    <row r="637" spans="1:31" x14ac:dyDescent="0.25">
      <c r="A637">
        <v>14.4603</v>
      </c>
      <c r="B637">
        <v>14.2288</v>
      </c>
      <c r="C637">
        <v>15.170199999999999</v>
      </c>
      <c r="D637">
        <v>15.3286</v>
      </c>
      <c r="E637" t="s">
        <v>27</v>
      </c>
      <c r="F637">
        <v>3</v>
      </c>
      <c r="I637" t="s">
        <v>28</v>
      </c>
      <c r="J637">
        <v>0.99980599999999997</v>
      </c>
      <c r="K637">
        <v>8.0167099999999998E-3</v>
      </c>
      <c r="L637">
        <v>54.728000000000002</v>
      </c>
      <c r="M637">
        <v>13.93</v>
      </c>
      <c r="N637">
        <v>54.728000000000002</v>
      </c>
      <c r="O637">
        <v>1.5342</v>
      </c>
      <c r="P637">
        <v>10573000</v>
      </c>
      <c r="Q637">
        <v>101</v>
      </c>
      <c r="R637">
        <v>12.7323</v>
      </c>
      <c r="S637">
        <v>19.437999999999999</v>
      </c>
      <c r="T637">
        <v>14.815200000000001</v>
      </c>
      <c r="U637">
        <v>14.778700000000001</v>
      </c>
      <c r="V637">
        <v>4.6592799999999999</v>
      </c>
      <c r="W637">
        <v>59.187899999999999</v>
      </c>
      <c r="X637" t="s">
        <v>3733</v>
      </c>
      <c r="Y637">
        <v>101</v>
      </c>
      <c r="Z637" t="s">
        <v>3733</v>
      </c>
      <c r="AA637" t="s">
        <v>3733</v>
      </c>
      <c r="AB637" t="s">
        <v>3734</v>
      </c>
      <c r="AC637" t="s">
        <v>3735</v>
      </c>
      <c r="AD637" t="s">
        <v>3736</v>
      </c>
      <c r="AE637" t="s">
        <v>3737</v>
      </c>
    </row>
    <row r="638" spans="1:31" x14ac:dyDescent="0.25">
      <c r="A638">
        <v>14.1191</v>
      </c>
      <c r="B638">
        <v>14.166</v>
      </c>
      <c r="C638">
        <v>14.010199999999999</v>
      </c>
      <c r="D638">
        <v>14.180099999999999</v>
      </c>
      <c r="E638" t="s">
        <v>27</v>
      </c>
      <c r="F638">
        <v>2</v>
      </c>
      <c r="I638" t="s">
        <v>28</v>
      </c>
      <c r="J638">
        <v>0.99989499999999998</v>
      </c>
      <c r="K638">
        <v>4.2242E-3</v>
      </c>
      <c r="L638">
        <v>88.134</v>
      </c>
      <c r="M638">
        <v>46.732999999999997</v>
      </c>
      <c r="N638">
        <v>88.134</v>
      </c>
      <c r="O638">
        <v>0.59882999999999997</v>
      </c>
      <c r="P638">
        <v>1532500</v>
      </c>
      <c r="Q638">
        <v>2018</v>
      </c>
      <c r="R638">
        <v>12.139799999999999</v>
      </c>
      <c r="S638">
        <v>18.0214</v>
      </c>
      <c r="T638">
        <v>14.0646</v>
      </c>
      <c r="U638">
        <v>14.173</v>
      </c>
      <c r="V638">
        <v>3.84836</v>
      </c>
      <c r="W638">
        <v>56.4754</v>
      </c>
      <c r="X638" t="s">
        <v>3738</v>
      </c>
      <c r="Y638" t="s">
        <v>3739</v>
      </c>
      <c r="Z638" t="s">
        <v>3733</v>
      </c>
      <c r="AA638" t="s">
        <v>3733</v>
      </c>
      <c r="AB638" t="s">
        <v>3734</v>
      </c>
      <c r="AC638" t="s">
        <v>3735</v>
      </c>
      <c r="AD638" t="s">
        <v>3740</v>
      </c>
      <c r="AE638" t="s">
        <v>3741</v>
      </c>
    </row>
    <row r="639" spans="1:31" x14ac:dyDescent="0.25">
      <c r="A639">
        <v>14.447900000000001</v>
      </c>
      <c r="B639">
        <v>13.557499999999999</v>
      </c>
      <c r="C639">
        <v>13.956799999999999</v>
      </c>
      <c r="D639">
        <v>13.8809</v>
      </c>
      <c r="E639" t="s">
        <v>27</v>
      </c>
      <c r="F639">
        <v>3</v>
      </c>
      <c r="I639" t="s">
        <v>28</v>
      </c>
      <c r="J639">
        <v>0.94214900000000001</v>
      </c>
      <c r="K639">
        <v>8.0092300000000009E-3</v>
      </c>
      <c r="L639">
        <v>94.781000000000006</v>
      </c>
      <c r="M639">
        <v>57.454000000000001</v>
      </c>
      <c r="N639">
        <v>94.781000000000006</v>
      </c>
      <c r="O639">
        <v>0.17835000000000001</v>
      </c>
      <c r="P639">
        <v>3851600</v>
      </c>
      <c r="Q639">
        <v>2024</v>
      </c>
      <c r="R639" t="s">
        <v>45</v>
      </c>
      <c r="S639">
        <v>17.835100000000001</v>
      </c>
      <c r="T639">
        <v>14.202400000000001</v>
      </c>
      <c r="U639">
        <v>13.719200000000001</v>
      </c>
      <c r="V639">
        <v>4.1159100000000004</v>
      </c>
      <c r="W639">
        <v>55.8431</v>
      </c>
      <c r="X639" t="s">
        <v>3738</v>
      </c>
      <c r="Y639" t="s">
        <v>3742</v>
      </c>
      <c r="Z639" t="s">
        <v>3733</v>
      </c>
      <c r="AA639" t="s">
        <v>3733</v>
      </c>
      <c r="AB639" t="s">
        <v>3734</v>
      </c>
      <c r="AC639" t="s">
        <v>3735</v>
      </c>
      <c r="AD639" t="s">
        <v>3743</v>
      </c>
      <c r="AE639" t="s">
        <v>3744</v>
      </c>
    </row>
    <row r="640" spans="1:31" x14ac:dyDescent="0.25">
      <c r="A640">
        <v>14.0642</v>
      </c>
      <c r="B640">
        <v>13.4358</v>
      </c>
      <c r="C640">
        <v>13.7775</v>
      </c>
      <c r="D640">
        <v>13.831300000000001</v>
      </c>
      <c r="E640" t="s">
        <v>27</v>
      </c>
      <c r="F640">
        <v>2</v>
      </c>
      <c r="I640" t="s">
        <v>28</v>
      </c>
      <c r="J640">
        <v>0.99998100000000001</v>
      </c>
      <c r="K640" s="1">
        <v>5.9881000000000005E-8</v>
      </c>
      <c r="L640">
        <v>137.05000000000001</v>
      </c>
      <c r="M640">
        <v>78.230999999999995</v>
      </c>
      <c r="N640">
        <v>137.05000000000001</v>
      </c>
      <c r="O640">
        <v>1.274</v>
      </c>
      <c r="P640">
        <v>4825100</v>
      </c>
      <c r="Q640">
        <v>598</v>
      </c>
      <c r="R640">
        <v>9.80307</v>
      </c>
      <c r="S640">
        <v>18.514099999999999</v>
      </c>
      <c r="T640">
        <v>13.9208</v>
      </c>
      <c r="U640">
        <v>13.633599999999999</v>
      </c>
      <c r="V640">
        <v>4.8805899999999998</v>
      </c>
      <c r="W640">
        <v>55.108699999999999</v>
      </c>
      <c r="X640" t="s">
        <v>3745</v>
      </c>
      <c r="Y640">
        <v>598</v>
      </c>
      <c r="Z640" t="s">
        <v>3745</v>
      </c>
      <c r="AA640" t="s">
        <v>3745</v>
      </c>
      <c r="AB640" t="s">
        <v>3746</v>
      </c>
      <c r="AC640" t="s">
        <v>3747</v>
      </c>
      <c r="AD640" t="s">
        <v>3748</v>
      </c>
      <c r="AE640" t="s">
        <v>3749</v>
      </c>
    </row>
    <row r="641" spans="1:31" x14ac:dyDescent="0.25">
      <c r="A641">
        <v>13.232200000000001</v>
      </c>
      <c r="B641">
        <v>12.6084</v>
      </c>
      <c r="C641">
        <v>12.838800000000001</v>
      </c>
      <c r="D641">
        <v>13.406700000000001</v>
      </c>
      <c r="E641" t="s">
        <v>27</v>
      </c>
      <c r="F641">
        <v>2</v>
      </c>
      <c r="I641" t="s">
        <v>28</v>
      </c>
      <c r="J641">
        <v>0.963418</v>
      </c>
      <c r="K641">
        <v>5.6913600000000003E-4</v>
      </c>
      <c r="L641">
        <v>103.44</v>
      </c>
      <c r="M641">
        <v>52.988</v>
      </c>
      <c r="N641">
        <v>103.44</v>
      </c>
      <c r="O641">
        <v>9.3632000000000007E-2</v>
      </c>
      <c r="P641">
        <v>2979700</v>
      </c>
      <c r="Q641">
        <v>1160</v>
      </c>
      <c r="R641">
        <v>9.4230300000000007</v>
      </c>
      <c r="S641">
        <v>18.277200000000001</v>
      </c>
      <c r="T641">
        <v>13.035500000000001</v>
      </c>
      <c r="U641">
        <v>13.0076</v>
      </c>
      <c r="V641">
        <v>5.26966</v>
      </c>
      <c r="W641">
        <v>52.086199999999998</v>
      </c>
      <c r="X641" t="s">
        <v>3750</v>
      </c>
      <c r="Y641">
        <v>1160</v>
      </c>
      <c r="Z641" t="s">
        <v>3750</v>
      </c>
      <c r="AA641" t="s">
        <v>3750</v>
      </c>
      <c r="AB641" t="s">
        <v>3751</v>
      </c>
      <c r="AC641" t="s">
        <v>3752</v>
      </c>
      <c r="AD641" t="s">
        <v>3753</v>
      </c>
      <c r="AE641" t="s">
        <v>3754</v>
      </c>
    </row>
    <row r="642" spans="1:31" hidden="1" x14ac:dyDescent="0.25">
      <c r="A642">
        <v>12.520899999999999</v>
      </c>
      <c r="B642">
        <v>10.8711</v>
      </c>
      <c r="C642">
        <v>11.4078</v>
      </c>
      <c r="D642">
        <v>10.807600000000001</v>
      </c>
      <c r="E642" t="s">
        <v>27</v>
      </c>
      <c r="F642">
        <v>2</v>
      </c>
      <c r="I642" t="s">
        <v>28</v>
      </c>
      <c r="J642">
        <v>0.93060799999999999</v>
      </c>
      <c r="K642" s="1">
        <v>2.12993E-103</v>
      </c>
      <c r="L642">
        <v>231.69</v>
      </c>
      <c r="M642">
        <v>160.08000000000001</v>
      </c>
      <c r="N642">
        <v>231.69</v>
      </c>
      <c r="O642">
        <v>0.48821999999999999</v>
      </c>
      <c r="P642">
        <v>6952800</v>
      </c>
      <c r="Q642">
        <v>471</v>
      </c>
      <c r="R642" t="s">
        <v>45</v>
      </c>
      <c r="S642">
        <v>18.3794</v>
      </c>
      <c r="T642">
        <v>11.964399999999999</v>
      </c>
      <c r="U642">
        <v>10.8393</v>
      </c>
      <c r="V642">
        <v>7.5400799999999997</v>
      </c>
      <c r="W642">
        <v>45.607399999999998</v>
      </c>
      <c r="X642" t="s">
        <v>3755</v>
      </c>
      <c r="Y642" t="s">
        <v>3756</v>
      </c>
      <c r="Z642" t="s">
        <v>3757</v>
      </c>
      <c r="AA642" t="s">
        <v>3757</v>
      </c>
      <c r="AB642" t="s">
        <v>3758</v>
      </c>
      <c r="AC642" t="s">
        <v>3759</v>
      </c>
      <c r="AD642" t="s">
        <v>3760</v>
      </c>
      <c r="AE642" t="s">
        <v>3761</v>
      </c>
    </row>
    <row r="643" spans="1:31" x14ac:dyDescent="0.25">
      <c r="A643">
        <v>14.464499999999999</v>
      </c>
      <c r="B643">
        <v>13.137700000000001</v>
      </c>
      <c r="C643">
        <v>13.5382</v>
      </c>
      <c r="D643">
        <v>13.4099</v>
      </c>
      <c r="E643" t="s">
        <v>27</v>
      </c>
      <c r="F643">
        <v>3</v>
      </c>
      <c r="I643" t="s">
        <v>28</v>
      </c>
      <c r="J643">
        <v>1</v>
      </c>
      <c r="K643">
        <v>3.6178500000000002E-2</v>
      </c>
      <c r="L643">
        <v>49.423000000000002</v>
      </c>
      <c r="M643">
        <v>16.231000000000002</v>
      </c>
      <c r="N643">
        <v>49.423000000000002</v>
      </c>
      <c r="O643">
        <v>0.29564000000000001</v>
      </c>
      <c r="P643">
        <v>4002700</v>
      </c>
      <c r="Q643">
        <v>79</v>
      </c>
      <c r="R643">
        <v>11.9756</v>
      </c>
      <c r="S643">
        <v>18.1188</v>
      </c>
      <c r="T643">
        <v>14.0014</v>
      </c>
      <c r="U643">
        <v>13.2738</v>
      </c>
      <c r="V643">
        <v>4.8449499999999999</v>
      </c>
      <c r="W643">
        <v>54.550400000000003</v>
      </c>
      <c r="X643" t="s">
        <v>3762</v>
      </c>
      <c r="Y643" t="s">
        <v>3763</v>
      </c>
      <c r="Z643" t="s">
        <v>3757</v>
      </c>
      <c r="AA643" t="s">
        <v>3757</v>
      </c>
      <c r="AB643" t="s">
        <v>3758</v>
      </c>
      <c r="AC643" t="s">
        <v>3759</v>
      </c>
      <c r="AD643" t="s">
        <v>3764</v>
      </c>
      <c r="AE643" t="s">
        <v>3765</v>
      </c>
    </row>
    <row r="644" spans="1:31" x14ac:dyDescent="0.25">
      <c r="A644">
        <v>17.805099999999999</v>
      </c>
      <c r="B644">
        <v>17.704499999999999</v>
      </c>
      <c r="C644">
        <v>17.688500000000001</v>
      </c>
      <c r="D644">
        <v>17.651900000000001</v>
      </c>
      <c r="E644" t="s">
        <v>27</v>
      </c>
      <c r="F644">
        <v>3</v>
      </c>
      <c r="I644" t="s">
        <v>28</v>
      </c>
      <c r="J644">
        <v>1</v>
      </c>
      <c r="K644" s="1">
        <v>2.18575E-14</v>
      </c>
      <c r="L644">
        <v>148.85</v>
      </c>
      <c r="M644">
        <v>95.991</v>
      </c>
      <c r="N644">
        <v>148.85</v>
      </c>
      <c r="O644">
        <v>-8.7769E-2</v>
      </c>
      <c r="P644">
        <v>42796000</v>
      </c>
      <c r="Q644">
        <v>456</v>
      </c>
      <c r="R644">
        <v>14.717599999999999</v>
      </c>
      <c r="S644">
        <v>21.5504</v>
      </c>
      <c r="T644">
        <v>17.7468</v>
      </c>
      <c r="U644">
        <v>17.6782</v>
      </c>
      <c r="V644">
        <v>3.8722400000000001</v>
      </c>
      <c r="W644">
        <v>70.849900000000005</v>
      </c>
      <c r="X644" t="s">
        <v>3755</v>
      </c>
      <c r="Y644" t="s">
        <v>3766</v>
      </c>
      <c r="Z644" t="s">
        <v>3757</v>
      </c>
      <c r="AA644" t="s">
        <v>3757</v>
      </c>
      <c r="AB644" t="s">
        <v>3758</v>
      </c>
      <c r="AC644" t="s">
        <v>3759</v>
      </c>
      <c r="AD644" t="s">
        <v>3767</v>
      </c>
      <c r="AE644" t="s">
        <v>3768</v>
      </c>
    </row>
    <row r="645" spans="1:31" x14ac:dyDescent="0.25">
      <c r="A645">
        <v>13.269299999999999</v>
      </c>
      <c r="B645">
        <v>13.023</v>
      </c>
      <c r="C645">
        <v>12.921900000000001</v>
      </c>
      <c r="D645">
        <v>12.8284</v>
      </c>
      <c r="E645" t="s">
        <v>27</v>
      </c>
      <c r="F645">
        <v>3</v>
      </c>
      <c r="I645" t="s">
        <v>28</v>
      </c>
      <c r="J645">
        <v>0.82317399999999996</v>
      </c>
      <c r="K645">
        <v>7.0887000000000001E-4</v>
      </c>
      <c r="L645">
        <v>75.319000000000003</v>
      </c>
      <c r="M645">
        <v>42.616999999999997</v>
      </c>
      <c r="N645">
        <v>75.319000000000003</v>
      </c>
      <c r="O645">
        <v>0.43328</v>
      </c>
      <c r="P645">
        <v>4387600</v>
      </c>
      <c r="Q645">
        <v>250</v>
      </c>
      <c r="R645" t="s">
        <v>45</v>
      </c>
      <c r="S645">
        <v>18.072600000000001</v>
      </c>
      <c r="T645">
        <v>13.095599999999999</v>
      </c>
      <c r="U645">
        <v>12.925700000000001</v>
      </c>
      <c r="V645">
        <v>5.1468800000000003</v>
      </c>
      <c r="W645">
        <v>52.0426</v>
      </c>
      <c r="X645" t="s">
        <v>3769</v>
      </c>
      <c r="Y645">
        <v>250</v>
      </c>
      <c r="Z645" t="s">
        <v>3769</v>
      </c>
      <c r="AA645" t="s">
        <v>3769</v>
      </c>
      <c r="AB645" t="s">
        <v>3770</v>
      </c>
      <c r="AC645" t="s">
        <v>3771</v>
      </c>
      <c r="AD645" t="s">
        <v>3772</v>
      </c>
      <c r="AE645" t="s">
        <v>3773</v>
      </c>
    </row>
    <row r="646" spans="1:31" x14ac:dyDescent="0.25">
      <c r="A646">
        <v>14.358700000000001</v>
      </c>
      <c r="B646">
        <v>13.9617</v>
      </c>
      <c r="C646">
        <v>14.3254</v>
      </c>
      <c r="D646">
        <v>14.3954</v>
      </c>
      <c r="E646" t="s">
        <v>27</v>
      </c>
      <c r="F646">
        <v>3</v>
      </c>
      <c r="I646" t="s">
        <v>28</v>
      </c>
      <c r="J646">
        <v>1</v>
      </c>
      <c r="K646">
        <v>7.2938899999999999E-4</v>
      </c>
      <c r="L646">
        <v>109.29</v>
      </c>
      <c r="M646">
        <v>64.941000000000003</v>
      </c>
      <c r="N646">
        <v>71.221000000000004</v>
      </c>
      <c r="O646">
        <v>0.17627000000000001</v>
      </c>
      <c r="P646">
        <v>2952000</v>
      </c>
      <c r="Q646">
        <v>476</v>
      </c>
      <c r="R646">
        <v>4.5311300000000001</v>
      </c>
      <c r="S646">
        <v>19.1495</v>
      </c>
      <c r="T646">
        <v>14.342000000000001</v>
      </c>
      <c r="U646">
        <v>14.178599999999999</v>
      </c>
      <c r="V646">
        <v>4.97098</v>
      </c>
      <c r="W646">
        <v>57.041200000000003</v>
      </c>
      <c r="X646" t="s">
        <v>3774</v>
      </c>
      <c r="Y646">
        <v>476</v>
      </c>
      <c r="Z646" t="s">
        <v>3774</v>
      </c>
      <c r="AA646" t="s">
        <v>3774</v>
      </c>
      <c r="AB646" t="s">
        <v>3775</v>
      </c>
      <c r="AC646" t="s">
        <v>3776</v>
      </c>
      <c r="AD646" t="s">
        <v>3777</v>
      </c>
      <c r="AE646" t="s">
        <v>3778</v>
      </c>
    </row>
    <row r="647" spans="1:31" hidden="1" x14ac:dyDescent="0.25">
      <c r="A647">
        <v>12.952999999999999</v>
      </c>
      <c r="B647">
        <v>12.751799999999999</v>
      </c>
      <c r="C647">
        <v>12.515700000000001</v>
      </c>
      <c r="D647">
        <v>12.291</v>
      </c>
      <c r="E647" t="s">
        <v>27</v>
      </c>
      <c r="F647">
        <v>2</v>
      </c>
      <c r="I647" t="s">
        <v>28</v>
      </c>
      <c r="J647">
        <v>1</v>
      </c>
      <c r="K647" s="1">
        <v>5.2287999999999998E-6</v>
      </c>
      <c r="L647">
        <v>128.69</v>
      </c>
      <c r="M647">
        <v>49.088999999999999</v>
      </c>
      <c r="N647">
        <v>128.69</v>
      </c>
      <c r="O647">
        <v>-0.22522</v>
      </c>
      <c r="P647">
        <v>41412000</v>
      </c>
      <c r="Q647">
        <v>80</v>
      </c>
      <c r="R647">
        <v>13.678900000000001</v>
      </c>
      <c r="S647">
        <v>20.6035</v>
      </c>
      <c r="T647">
        <v>12.734400000000001</v>
      </c>
      <c r="U647">
        <v>12.5214</v>
      </c>
      <c r="V647">
        <v>8.0821100000000001</v>
      </c>
      <c r="W647">
        <v>50.511600000000001</v>
      </c>
      <c r="X647" t="s">
        <v>3779</v>
      </c>
      <c r="Y647" t="s">
        <v>751</v>
      </c>
      <c r="Z647" t="s">
        <v>3780</v>
      </c>
      <c r="AA647" t="s">
        <v>3780</v>
      </c>
      <c r="AB647" t="s">
        <v>3781</v>
      </c>
      <c r="AC647" t="s">
        <v>3782</v>
      </c>
      <c r="AD647" t="s">
        <v>3783</v>
      </c>
      <c r="AE647" t="s">
        <v>3784</v>
      </c>
    </row>
    <row r="648" spans="1:31" x14ac:dyDescent="0.25">
      <c r="A648">
        <v>15.9316</v>
      </c>
      <c r="B648">
        <v>16.123699999999999</v>
      </c>
      <c r="C648">
        <v>15.764200000000001</v>
      </c>
      <c r="D648">
        <v>15.7323</v>
      </c>
      <c r="E648" t="s">
        <v>27</v>
      </c>
      <c r="F648">
        <v>2</v>
      </c>
      <c r="I648" t="s">
        <v>28</v>
      </c>
      <c r="J648">
        <v>0.99980000000000002</v>
      </c>
      <c r="K648" s="1">
        <v>5.6769699999999997E-27</v>
      </c>
      <c r="L648">
        <v>180.87</v>
      </c>
      <c r="M648">
        <v>122.7</v>
      </c>
      <c r="N648">
        <v>180.87</v>
      </c>
      <c r="O648">
        <v>0.59948000000000001</v>
      </c>
      <c r="P648">
        <v>45070000</v>
      </c>
      <c r="Q648">
        <v>176</v>
      </c>
      <c r="R648">
        <v>16.062799999999999</v>
      </c>
      <c r="S648">
        <v>22.019200000000001</v>
      </c>
      <c r="T648">
        <v>15.847899999999999</v>
      </c>
      <c r="U648">
        <v>15.928000000000001</v>
      </c>
      <c r="V648">
        <v>6.0911999999999997</v>
      </c>
      <c r="W648">
        <v>63.5518</v>
      </c>
      <c r="X648" t="s">
        <v>3785</v>
      </c>
      <c r="Y648" t="s">
        <v>3786</v>
      </c>
      <c r="Z648" t="s">
        <v>3787</v>
      </c>
      <c r="AA648" t="s">
        <v>3787</v>
      </c>
      <c r="AB648" t="s">
        <v>3788</v>
      </c>
      <c r="AC648" t="s">
        <v>3789</v>
      </c>
      <c r="AD648" t="s">
        <v>3790</v>
      </c>
      <c r="AE648" t="s">
        <v>3791</v>
      </c>
    </row>
    <row r="649" spans="1:31" x14ac:dyDescent="0.25">
      <c r="A649">
        <v>15.406700000000001</v>
      </c>
      <c r="B649">
        <v>15.1813</v>
      </c>
      <c r="C649">
        <v>15.335000000000001</v>
      </c>
      <c r="D649">
        <v>15.4154</v>
      </c>
      <c r="E649" t="s">
        <v>27</v>
      </c>
      <c r="F649">
        <v>3</v>
      </c>
      <c r="I649" t="s">
        <v>28</v>
      </c>
      <c r="J649">
        <v>0.999336</v>
      </c>
      <c r="K649">
        <v>2.7621199999999999E-3</v>
      </c>
      <c r="L649">
        <v>83.876999999999995</v>
      </c>
      <c r="M649">
        <v>41.08</v>
      </c>
      <c r="N649">
        <v>83.876999999999995</v>
      </c>
      <c r="O649">
        <v>-0.25097000000000003</v>
      </c>
      <c r="P649">
        <v>28269000</v>
      </c>
      <c r="Q649">
        <v>84</v>
      </c>
      <c r="R649">
        <v>11.43</v>
      </c>
      <c r="S649">
        <v>19.049600000000002</v>
      </c>
      <c r="T649">
        <v>15.370900000000001</v>
      </c>
      <c r="U649">
        <v>15.298299999999999</v>
      </c>
      <c r="V649">
        <v>3.7512699999999999</v>
      </c>
      <c r="W649">
        <v>61.3384</v>
      </c>
      <c r="X649" t="s">
        <v>3792</v>
      </c>
      <c r="Y649" t="s">
        <v>3793</v>
      </c>
      <c r="Z649" t="s">
        <v>3787</v>
      </c>
      <c r="AA649" t="s">
        <v>3787</v>
      </c>
      <c r="AB649" t="s">
        <v>3788</v>
      </c>
      <c r="AC649" t="s">
        <v>3789</v>
      </c>
      <c r="AD649" t="s">
        <v>3794</v>
      </c>
      <c r="AE649" t="s">
        <v>3795</v>
      </c>
    </row>
    <row r="650" spans="1:31" hidden="1" x14ac:dyDescent="0.25">
      <c r="A650">
        <v>13.199299999999999</v>
      </c>
      <c r="B650">
        <v>11.1646</v>
      </c>
      <c r="C650">
        <v>13.0563</v>
      </c>
      <c r="D650">
        <v>13.123200000000001</v>
      </c>
      <c r="E650" t="s">
        <v>27</v>
      </c>
      <c r="F650">
        <v>2</v>
      </c>
      <c r="I650" t="s">
        <v>28</v>
      </c>
      <c r="J650">
        <v>0.97367700000000001</v>
      </c>
      <c r="K650" s="1">
        <v>1.17377E-85</v>
      </c>
      <c r="L650">
        <v>233.59</v>
      </c>
      <c r="M650">
        <v>154.68</v>
      </c>
      <c r="N650">
        <v>233.59</v>
      </c>
      <c r="O650">
        <v>-0.50788</v>
      </c>
      <c r="P650">
        <v>38958000</v>
      </c>
      <c r="Q650">
        <v>195</v>
      </c>
      <c r="R650">
        <v>11.1958</v>
      </c>
      <c r="S650">
        <v>19.226500000000001</v>
      </c>
      <c r="T650">
        <v>13.127800000000001</v>
      </c>
      <c r="U650">
        <v>12.1439</v>
      </c>
      <c r="V650">
        <v>7.08256</v>
      </c>
      <c r="W650">
        <v>50.543399999999998</v>
      </c>
      <c r="X650" t="s">
        <v>3785</v>
      </c>
      <c r="Y650" t="s">
        <v>3796</v>
      </c>
      <c r="Z650" t="s">
        <v>3787</v>
      </c>
      <c r="AA650" t="s">
        <v>3787</v>
      </c>
      <c r="AB650" t="s">
        <v>3788</v>
      </c>
      <c r="AC650" t="s">
        <v>3789</v>
      </c>
      <c r="AD650" t="s">
        <v>3797</v>
      </c>
      <c r="AE650" t="s">
        <v>3798</v>
      </c>
    </row>
    <row r="651" spans="1:31" x14ac:dyDescent="0.25">
      <c r="A651">
        <v>13.248699999999999</v>
      </c>
      <c r="B651">
        <v>12.9818</v>
      </c>
      <c r="C651">
        <v>13.110300000000001</v>
      </c>
      <c r="D651">
        <v>12.9459</v>
      </c>
      <c r="E651" t="s">
        <v>27</v>
      </c>
      <c r="F651">
        <v>2</v>
      </c>
      <c r="I651" t="s">
        <v>28</v>
      </c>
      <c r="J651">
        <v>0.99754299999999996</v>
      </c>
      <c r="K651">
        <v>3.11343E-4</v>
      </c>
      <c r="L651">
        <v>107.11</v>
      </c>
      <c r="M651">
        <v>61.453000000000003</v>
      </c>
      <c r="N651">
        <v>107.11</v>
      </c>
      <c r="O651">
        <v>0.56000000000000005</v>
      </c>
      <c r="P651">
        <v>13195000</v>
      </c>
      <c r="Q651">
        <v>263</v>
      </c>
      <c r="R651">
        <v>10.005100000000001</v>
      </c>
      <c r="S651">
        <v>18.9695</v>
      </c>
      <c r="T651">
        <v>13.179500000000001</v>
      </c>
      <c r="U651">
        <v>12.963800000000001</v>
      </c>
      <c r="V651">
        <v>6.0056399999999996</v>
      </c>
      <c r="W651">
        <v>52.2866</v>
      </c>
      <c r="X651" t="s">
        <v>3799</v>
      </c>
      <c r="Y651" t="s">
        <v>3800</v>
      </c>
      <c r="Z651" t="s">
        <v>3801</v>
      </c>
      <c r="AA651" t="s">
        <v>3801</v>
      </c>
      <c r="AB651" t="s">
        <v>3802</v>
      </c>
      <c r="AC651" t="s">
        <v>3803</v>
      </c>
      <c r="AD651" t="s">
        <v>3804</v>
      </c>
      <c r="AE651" t="s">
        <v>3805</v>
      </c>
    </row>
    <row r="652" spans="1:31" x14ac:dyDescent="0.25">
      <c r="A652">
        <v>13.419600000000001</v>
      </c>
      <c r="B652">
        <v>13.0883</v>
      </c>
      <c r="C652">
        <v>13.038399999999999</v>
      </c>
      <c r="D652">
        <v>12.7967</v>
      </c>
      <c r="E652" t="s">
        <v>27</v>
      </c>
      <c r="F652">
        <v>3</v>
      </c>
      <c r="I652" t="s">
        <v>28</v>
      </c>
      <c r="J652">
        <v>0.98680199999999996</v>
      </c>
      <c r="K652" s="1">
        <v>2.1899099999999999E-18</v>
      </c>
      <c r="L652">
        <v>169.99</v>
      </c>
      <c r="M652">
        <v>82.424999999999997</v>
      </c>
      <c r="N652">
        <v>169.99</v>
      </c>
      <c r="O652">
        <v>-2.0693000000000001</v>
      </c>
      <c r="P652">
        <v>2375600</v>
      </c>
      <c r="Q652">
        <v>576</v>
      </c>
      <c r="R652" t="s">
        <v>45</v>
      </c>
      <c r="S652">
        <v>16.232099999999999</v>
      </c>
      <c r="T652">
        <v>13.228999999999999</v>
      </c>
      <c r="U652">
        <v>12.942500000000001</v>
      </c>
      <c r="V652">
        <v>3.2896399999999999</v>
      </c>
      <c r="W652">
        <v>52.3429</v>
      </c>
      <c r="X652" t="s">
        <v>3806</v>
      </c>
      <c r="Y652">
        <v>576</v>
      </c>
      <c r="Z652" t="s">
        <v>3806</v>
      </c>
      <c r="AA652" t="s">
        <v>3806</v>
      </c>
      <c r="AB652" t="s">
        <v>3807</v>
      </c>
      <c r="AC652" t="s">
        <v>3808</v>
      </c>
      <c r="AD652" t="s">
        <v>3809</v>
      </c>
      <c r="AE652" t="s">
        <v>3810</v>
      </c>
    </row>
    <row r="653" spans="1:31" x14ac:dyDescent="0.25">
      <c r="A653">
        <v>13.2538</v>
      </c>
      <c r="B653">
        <v>12.255000000000001</v>
      </c>
      <c r="C653">
        <v>12.809699999999999</v>
      </c>
      <c r="D653">
        <v>13.4947</v>
      </c>
      <c r="E653" t="s">
        <v>27</v>
      </c>
      <c r="F653">
        <v>3</v>
      </c>
      <c r="I653" t="s">
        <v>28</v>
      </c>
      <c r="J653">
        <v>0.79217199999999999</v>
      </c>
      <c r="K653" s="1">
        <v>3.7314299999999999E-11</v>
      </c>
      <c r="L653">
        <v>118.67</v>
      </c>
      <c r="M653">
        <v>69.073999999999998</v>
      </c>
      <c r="N653">
        <v>118.67</v>
      </c>
      <c r="O653">
        <v>-0.23895</v>
      </c>
      <c r="P653">
        <v>6360700</v>
      </c>
      <c r="Q653">
        <v>653</v>
      </c>
      <c r="R653" t="s">
        <v>45</v>
      </c>
      <c r="S653">
        <v>17.0307</v>
      </c>
      <c r="T653">
        <v>13.031700000000001</v>
      </c>
      <c r="U653">
        <v>12.8749</v>
      </c>
      <c r="V653">
        <v>4.1558200000000003</v>
      </c>
      <c r="W653">
        <v>51.813200000000002</v>
      </c>
      <c r="X653" t="s">
        <v>3806</v>
      </c>
      <c r="Y653">
        <v>653</v>
      </c>
      <c r="Z653" t="s">
        <v>3806</v>
      </c>
      <c r="AA653" t="s">
        <v>3806</v>
      </c>
      <c r="AB653" t="s">
        <v>3807</v>
      </c>
      <c r="AC653" t="s">
        <v>3808</v>
      </c>
      <c r="AD653" t="s">
        <v>3811</v>
      </c>
      <c r="AE653" t="s">
        <v>3812</v>
      </c>
    </row>
    <row r="654" spans="1:31" x14ac:dyDescent="0.25">
      <c r="A654">
        <v>13.5158</v>
      </c>
      <c r="B654">
        <v>13.3864</v>
      </c>
      <c r="C654">
        <v>12.754799999999999</v>
      </c>
      <c r="D654">
        <v>13.3429</v>
      </c>
      <c r="E654" t="s">
        <v>27</v>
      </c>
      <c r="F654">
        <v>4</v>
      </c>
      <c r="I654" t="s">
        <v>28</v>
      </c>
      <c r="J654">
        <v>0.99690599999999996</v>
      </c>
      <c r="K654">
        <v>1.7910499999999999E-2</v>
      </c>
      <c r="L654">
        <v>54.811</v>
      </c>
      <c r="M654">
        <v>30.98</v>
      </c>
      <c r="N654">
        <v>54.811</v>
      </c>
      <c r="O654">
        <v>-6.9014000000000006E-2</v>
      </c>
      <c r="P654">
        <v>60260000</v>
      </c>
      <c r="Q654">
        <v>632</v>
      </c>
      <c r="R654">
        <v>10.7524</v>
      </c>
      <c r="S654">
        <v>17.992799999999999</v>
      </c>
      <c r="T654">
        <v>13.135300000000001</v>
      </c>
      <c r="U654">
        <v>13.364699999999999</v>
      </c>
      <c r="V654">
        <v>4.6280999999999999</v>
      </c>
      <c r="W654">
        <v>52.999899999999997</v>
      </c>
      <c r="X654" t="s">
        <v>3806</v>
      </c>
      <c r="Y654">
        <v>632</v>
      </c>
      <c r="Z654" t="s">
        <v>3806</v>
      </c>
      <c r="AA654" t="s">
        <v>3806</v>
      </c>
      <c r="AB654" t="s">
        <v>3807</v>
      </c>
      <c r="AC654" t="s">
        <v>3808</v>
      </c>
      <c r="AD654" t="s">
        <v>3813</v>
      </c>
      <c r="AE654" t="s">
        <v>3814</v>
      </c>
    </row>
    <row r="655" spans="1:31" x14ac:dyDescent="0.25">
      <c r="A655">
        <v>13.1556</v>
      </c>
      <c r="B655">
        <v>13.0985</v>
      </c>
      <c r="C655">
        <v>12.5421</v>
      </c>
      <c r="D655">
        <v>12.5595</v>
      </c>
      <c r="E655" t="s">
        <v>27</v>
      </c>
      <c r="F655">
        <v>3</v>
      </c>
      <c r="I655" t="s">
        <v>28</v>
      </c>
      <c r="J655">
        <v>0.99997800000000003</v>
      </c>
      <c r="K655">
        <v>2.8823899999999998E-4</v>
      </c>
      <c r="L655">
        <v>105.25</v>
      </c>
      <c r="M655">
        <v>53.787999999999997</v>
      </c>
      <c r="N655">
        <v>105.25</v>
      </c>
      <c r="O655">
        <v>1.7614000000000001E-2</v>
      </c>
      <c r="P655">
        <v>2040500</v>
      </c>
      <c r="Q655">
        <v>477</v>
      </c>
      <c r="R655" t="s">
        <v>45</v>
      </c>
      <c r="S655">
        <v>16.982099999999999</v>
      </c>
      <c r="T655">
        <v>12.848800000000001</v>
      </c>
      <c r="U655">
        <v>12.829000000000001</v>
      </c>
      <c r="V655">
        <v>4.1531000000000002</v>
      </c>
      <c r="W655">
        <v>51.355699999999999</v>
      </c>
      <c r="X655" t="s">
        <v>3815</v>
      </c>
      <c r="Y655" t="s">
        <v>3816</v>
      </c>
      <c r="Z655" t="s">
        <v>3817</v>
      </c>
      <c r="AA655" t="s">
        <v>3817</v>
      </c>
      <c r="AB655" t="s">
        <v>3818</v>
      </c>
      <c r="AC655" t="s">
        <v>3819</v>
      </c>
      <c r="AD655" t="s">
        <v>3820</v>
      </c>
      <c r="AE655" t="s">
        <v>3821</v>
      </c>
    </row>
    <row r="656" spans="1:31" x14ac:dyDescent="0.25">
      <c r="A656">
        <v>13.539</v>
      </c>
      <c r="B656">
        <v>13.2875</v>
      </c>
      <c r="C656">
        <v>13.4062</v>
      </c>
      <c r="D656">
        <v>13.4488</v>
      </c>
      <c r="E656" t="s">
        <v>27</v>
      </c>
      <c r="F656">
        <v>2</v>
      </c>
      <c r="I656" t="s">
        <v>28</v>
      </c>
      <c r="J656">
        <v>0.76749999999999996</v>
      </c>
      <c r="K656">
        <v>4.2906399999999997E-2</v>
      </c>
      <c r="L656">
        <v>59.366999999999997</v>
      </c>
      <c r="M656">
        <v>10.385999999999999</v>
      </c>
      <c r="N656">
        <v>59.366999999999997</v>
      </c>
      <c r="O656">
        <v>-2.1036000000000001</v>
      </c>
      <c r="P656">
        <v>0</v>
      </c>
      <c r="Q656">
        <v>379</v>
      </c>
      <c r="R656">
        <v>11.57</v>
      </c>
      <c r="S656">
        <v>19.5198</v>
      </c>
      <c r="T656">
        <v>13.4726</v>
      </c>
      <c r="U656">
        <v>13.3681</v>
      </c>
      <c r="V656">
        <v>6.1516400000000004</v>
      </c>
      <c r="W656">
        <v>53.6815</v>
      </c>
      <c r="X656" t="s">
        <v>3822</v>
      </c>
      <c r="Y656">
        <v>379</v>
      </c>
      <c r="Z656" t="s">
        <v>3822</v>
      </c>
      <c r="AA656" t="s">
        <v>3822</v>
      </c>
      <c r="AB656" t="s">
        <v>3823</v>
      </c>
      <c r="AC656" t="s">
        <v>3824</v>
      </c>
      <c r="AD656" t="s">
        <v>3825</v>
      </c>
      <c r="AE656" t="s">
        <v>3826</v>
      </c>
    </row>
    <row r="657" spans="1:31" x14ac:dyDescent="0.25">
      <c r="A657">
        <v>13.7318</v>
      </c>
      <c r="B657">
        <v>13.404999999999999</v>
      </c>
      <c r="C657">
        <v>14.0914</v>
      </c>
      <c r="D657">
        <v>14.432700000000001</v>
      </c>
      <c r="E657" t="s">
        <v>27</v>
      </c>
      <c r="F657">
        <v>2</v>
      </c>
      <c r="I657" t="s">
        <v>28</v>
      </c>
      <c r="J657">
        <v>0.99957200000000002</v>
      </c>
      <c r="K657" s="1">
        <v>6.8499700000000002E-45</v>
      </c>
      <c r="L657">
        <v>191.01</v>
      </c>
      <c r="M657">
        <v>144.69999999999999</v>
      </c>
      <c r="N657">
        <v>191.01</v>
      </c>
      <c r="O657">
        <v>-2.0642000000000001E-2</v>
      </c>
      <c r="P657">
        <v>9866300</v>
      </c>
      <c r="Q657">
        <v>37</v>
      </c>
      <c r="R657">
        <v>11.1236</v>
      </c>
      <c r="S657">
        <v>19.9971</v>
      </c>
      <c r="T657">
        <v>13.9116</v>
      </c>
      <c r="U657">
        <v>13.918799999999999</v>
      </c>
      <c r="V657">
        <v>6.0782999999999996</v>
      </c>
      <c r="W657">
        <v>55.660899999999998</v>
      </c>
      <c r="X657" t="s">
        <v>3827</v>
      </c>
      <c r="Y657" t="s">
        <v>2271</v>
      </c>
      <c r="Z657" t="s">
        <v>3828</v>
      </c>
      <c r="AA657" t="s">
        <v>3828</v>
      </c>
      <c r="AB657" t="s">
        <v>3829</v>
      </c>
      <c r="AC657" t="s">
        <v>3830</v>
      </c>
      <c r="AD657" t="s">
        <v>3831</v>
      </c>
      <c r="AE657" t="s">
        <v>3832</v>
      </c>
    </row>
    <row r="658" spans="1:31" x14ac:dyDescent="0.25">
      <c r="A658">
        <v>15.023099999999999</v>
      </c>
      <c r="B658">
        <v>14.5806</v>
      </c>
      <c r="C658">
        <v>15.038399999999999</v>
      </c>
      <c r="D658">
        <v>14.0014</v>
      </c>
      <c r="E658" t="s">
        <v>27</v>
      </c>
      <c r="F658">
        <v>3</v>
      </c>
      <c r="I658" t="s">
        <v>28</v>
      </c>
      <c r="J658">
        <v>1</v>
      </c>
      <c r="K658">
        <v>2.0567499999999999E-2</v>
      </c>
      <c r="L658">
        <v>56.728999999999999</v>
      </c>
      <c r="M658">
        <v>10.667</v>
      </c>
      <c r="N658">
        <v>56.728999999999999</v>
      </c>
      <c r="O658">
        <v>0.38158999999999998</v>
      </c>
      <c r="P658">
        <v>8957000</v>
      </c>
      <c r="Q658">
        <v>4</v>
      </c>
      <c r="R658">
        <v>12.8786</v>
      </c>
      <c r="S658">
        <v>18.5914</v>
      </c>
      <c r="T658">
        <v>15.0307</v>
      </c>
      <c r="U658">
        <v>14.291</v>
      </c>
      <c r="V658">
        <v>4.3003999999999998</v>
      </c>
      <c r="W658">
        <v>58.6434</v>
      </c>
      <c r="X658" t="s">
        <v>3833</v>
      </c>
      <c r="Y658">
        <v>4</v>
      </c>
      <c r="Z658" t="s">
        <v>3833</v>
      </c>
      <c r="AA658" t="s">
        <v>3833</v>
      </c>
      <c r="AB658" t="s">
        <v>3834</v>
      </c>
      <c r="AC658" t="s">
        <v>3835</v>
      </c>
      <c r="AD658" t="s">
        <v>3836</v>
      </c>
      <c r="AE658" t="s">
        <v>3837</v>
      </c>
    </row>
    <row r="659" spans="1:31" x14ac:dyDescent="0.25">
      <c r="A659">
        <v>15.0886</v>
      </c>
      <c r="B659">
        <v>14.3604</v>
      </c>
      <c r="C659">
        <v>14.831899999999999</v>
      </c>
      <c r="D659">
        <v>14.6059</v>
      </c>
      <c r="E659" t="s">
        <v>27</v>
      </c>
      <c r="F659">
        <v>3</v>
      </c>
      <c r="I659" t="s">
        <v>28</v>
      </c>
      <c r="J659">
        <v>0.991232</v>
      </c>
      <c r="K659" s="1">
        <v>7.2981300000000003E-9</v>
      </c>
      <c r="L659">
        <v>128.94</v>
      </c>
      <c r="M659">
        <v>104.3</v>
      </c>
      <c r="N659">
        <v>91.474999999999994</v>
      </c>
      <c r="O659">
        <v>-0.18228</v>
      </c>
      <c r="P659">
        <v>17267000</v>
      </c>
      <c r="Q659">
        <v>53</v>
      </c>
      <c r="R659">
        <v>10.7309</v>
      </c>
      <c r="S659">
        <v>18.9864</v>
      </c>
      <c r="T659">
        <v>14.9602</v>
      </c>
      <c r="U659">
        <v>14.4832</v>
      </c>
      <c r="V659">
        <v>4.5032199999999998</v>
      </c>
      <c r="W659">
        <v>58.886800000000001</v>
      </c>
      <c r="X659" t="s">
        <v>3838</v>
      </c>
      <c r="Y659" t="s">
        <v>3839</v>
      </c>
      <c r="Z659" t="s">
        <v>3840</v>
      </c>
      <c r="AA659" t="s">
        <v>3840</v>
      </c>
      <c r="AB659" t="s">
        <v>3841</v>
      </c>
      <c r="AC659" t="s">
        <v>3842</v>
      </c>
      <c r="AD659" t="s">
        <v>3843</v>
      </c>
      <c r="AE659" t="s">
        <v>3844</v>
      </c>
    </row>
    <row r="660" spans="1:31" hidden="1" x14ac:dyDescent="0.25">
      <c r="A660">
        <v>12.914300000000001</v>
      </c>
      <c r="B660">
        <v>11.2338</v>
      </c>
      <c r="C660">
        <v>12.3355</v>
      </c>
      <c r="D660">
        <v>12.637600000000001</v>
      </c>
      <c r="E660" t="s">
        <v>27</v>
      </c>
      <c r="F660">
        <v>3</v>
      </c>
      <c r="I660" t="s">
        <v>28</v>
      </c>
      <c r="J660">
        <v>0.78373199999999998</v>
      </c>
      <c r="K660" s="1">
        <v>2.4456200000000001E-6</v>
      </c>
      <c r="L660">
        <v>121.42</v>
      </c>
      <c r="M660">
        <v>78.620999999999995</v>
      </c>
      <c r="N660">
        <v>121.42</v>
      </c>
      <c r="O660">
        <v>-0.25306000000000001</v>
      </c>
      <c r="P660">
        <v>26345000</v>
      </c>
      <c r="Q660">
        <v>56</v>
      </c>
      <c r="R660">
        <v>13.788500000000001</v>
      </c>
      <c r="S660">
        <v>19.788</v>
      </c>
      <c r="T660">
        <v>12.6249</v>
      </c>
      <c r="U660">
        <v>11.935700000000001</v>
      </c>
      <c r="V660">
        <v>7.8522699999999999</v>
      </c>
      <c r="W660">
        <v>49.121200000000002</v>
      </c>
      <c r="X660" t="s">
        <v>3845</v>
      </c>
      <c r="Y660">
        <v>56</v>
      </c>
      <c r="Z660" t="s">
        <v>3845</v>
      </c>
      <c r="AA660" t="s">
        <v>3845</v>
      </c>
      <c r="AB660" t="s">
        <v>3846</v>
      </c>
      <c r="AC660" t="s">
        <v>3847</v>
      </c>
      <c r="AD660" t="s">
        <v>3848</v>
      </c>
      <c r="AE660" t="s">
        <v>3849</v>
      </c>
    </row>
    <row r="661" spans="1:31" x14ac:dyDescent="0.25">
      <c r="A661">
        <v>12.698399999999999</v>
      </c>
      <c r="B661">
        <v>13.606400000000001</v>
      </c>
      <c r="C661">
        <v>12.977499999999999</v>
      </c>
      <c r="D661">
        <v>13.5002</v>
      </c>
      <c r="E661" t="s">
        <v>27</v>
      </c>
      <c r="F661">
        <v>2</v>
      </c>
      <c r="I661" t="s">
        <v>28</v>
      </c>
      <c r="J661">
        <v>1</v>
      </c>
      <c r="K661">
        <v>3.1045400000000001E-2</v>
      </c>
      <c r="L661">
        <v>72.021000000000001</v>
      </c>
      <c r="M661">
        <v>24.939</v>
      </c>
      <c r="N661">
        <v>72.021000000000001</v>
      </c>
      <c r="O661">
        <v>0.12540000000000001</v>
      </c>
      <c r="P661">
        <v>4894700</v>
      </c>
      <c r="Q661">
        <v>22</v>
      </c>
      <c r="R661">
        <v>11.9864</v>
      </c>
      <c r="S661">
        <v>19.688099999999999</v>
      </c>
      <c r="T661">
        <v>12.837899999999999</v>
      </c>
      <c r="U661">
        <v>13.5533</v>
      </c>
      <c r="V661">
        <v>6.1348000000000003</v>
      </c>
      <c r="W661">
        <v>52.782499999999999</v>
      </c>
      <c r="X661" t="s">
        <v>3850</v>
      </c>
      <c r="Y661">
        <v>22</v>
      </c>
      <c r="Z661" t="s">
        <v>3850</v>
      </c>
      <c r="AA661" t="s">
        <v>3850</v>
      </c>
      <c r="AB661" t="s">
        <v>3851</v>
      </c>
      <c r="AC661" t="s">
        <v>3852</v>
      </c>
      <c r="AD661" t="s">
        <v>3853</v>
      </c>
      <c r="AE661" t="s">
        <v>3854</v>
      </c>
    </row>
    <row r="662" spans="1:31" x14ac:dyDescent="0.25">
      <c r="A662">
        <v>13.872199999999999</v>
      </c>
      <c r="B662">
        <v>12.730600000000001</v>
      </c>
      <c r="C662">
        <v>13.8118</v>
      </c>
      <c r="D662">
        <v>13.6839</v>
      </c>
      <c r="E662" t="s">
        <v>27</v>
      </c>
      <c r="F662">
        <v>2</v>
      </c>
      <c r="I662" t="s">
        <v>28</v>
      </c>
      <c r="J662">
        <v>1</v>
      </c>
      <c r="K662">
        <v>2.23902E-3</v>
      </c>
      <c r="L662">
        <v>97.472999999999999</v>
      </c>
      <c r="M662">
        <v>46.127000000000002</v>
      </c>
      <c r="N662">
        <v>97.472999999999999</v>
      </c>
      <c r="O662">
        <v>-1.6906999999999998E-2</v>
      </c>
      <c r="P662">
        <v>2196100</v>
      </c>
      <c r="Q662">
        <v>184</v>
      </c>
      <c r="R662">
        <v>9.9744100000000007</v>
      </c>
      <c r="S662">
        <v>18.1875</v>
      </c>
      <c r="T662">
        <v>13.842000000000001</v>
      </c>
      <c r="U662">
        <v>13.2072</v>
      </c>
      <c r="V662">
        <v>4.9802900000000001</v>
      </c>
      <c r="W662">
        <v>54.098399999999998</v>
      </c>
      <c r="X662" t="s">
        <v>3855</v>
      </c>
      <c r="Y662">
        <v>184</v>
      </c>
      <c r="Z662" t="s">
        <v>3855</v>
      </c>
      <c r="AA662" t="s">
        <v>3855</v>
      </c>
      <c r="AB662" t="s">
        <v>3856</v>
      </c>
      <c r="AC662" t="s">
        <v>3857</v>
      </c>
      <c r="AD662" t="s">
        <v>3858</v>
      </c>
      <c r="AE662" t="s">
        <v>3859</v>
      </c>
    </row>
    <row r="663" spans="1:31" x14ac:dyDescent="0.25">
      <c r="A663">
        <v>15.3689</v>
      </c>
      <c r="B663">
        <v>14.5863</v>
      </c>
      <c r="C663">
        <v>14.810499999999999</v>
      </c>
      <c r="D663">
        <v>14.8314</v>
      </c>
      <c r="E663" t="s">
        <v>27</v>
      </c>
      <c r="F663">
        <v>3</v>
      </c>
      <c r="I663" t="s">
        <v>28</v>
      </c>
      <c r="J663">
        <v>1</v>
      </c>
      <c r="K663" s="1">
        <v>7.8260899999999996E-8</v>
      </c>
      <c r="L663">
        <v>111.82</v>
      </c>
      <c r="M663">
        <v>78.524000000000001</v>
      </c>
      <c r="N663">
        <v>111.82</v>
      </c>
      <c r="O663">
        <v>2.4541E-2</v>
      </c>
      <c r="P663">
        <v>18607000</v>
      </c>
      <c r="Q663">
        <v>1185</v>
      </c>
      <c r="R663">
        <v>9.7144899999999996</v>
      </c>
      <c r="S663">
        <v>19.145600000000002</v>
      </c>
      <c r="T663">
        <v>15.089700000000001</v>
      </c>
      <c r="U663">
        <v>14.7089</v>
      </c>
      <c r="V663">
        <v>4.4367299999999998</v>
      </c>
      <c r="W663">
        <v>59.597099999999998</v>
      </c>
      <c r="X663" t="s">
        <v>3860</v>
      </c>
      <c r="Y663" t="s">
        <v>3861</v>
      </c>
      <c r="Z663" t="s">
        <v>3862</v>
      </c>
      <c r="AA663" t="s">
        <v>3862</v>
      </c>
      <c r="AB663" t="s">
        <v>3863</v>
      </c>
      <c r="AC663" t="s">
        <v>3864</v>
      </c>
      <c r="AD663" t="s">
        <v>3865</v>
      </c>
      <c r="AE663" t="s">
        <v>3866</v>
      </c>
    </row>
    <row r="664" spans="1:31" x14ac:dyDescent="0.25">
      <c r="A664">
        <v>15.560499999999999</v>
      </c>
      <c r="B664">
        <v>15.162599999999999</v>
      </c>
      <c r="C664">
        <v>15.5868</v>
      </c>
      <c r="D664">
        <v>15.3293</v>
      </c>
      <c r="E664" t="s">
        <v>27</v>
      </c>
      <c r="F664">
        <v>3</v>
      </c>
      <c r="I664" t="s">
        <v>28</v>
      </c>
      <c r="J664">
        <v>1</v>
      </c>
      <c r="K664">
        <v>9.8827000000000008E-4</v>
      </c>
      <c r="L664">
        <v>89.623999999999995</v>
      </c>
      <c r="M664">
        <v>44.343000000000004</v>
      </c>
      <c r="N664">
        <v>89.623999999999995</v>
      </c>
      <c r="O664">
        <v>0.59025000000000005</v>
      </c>
      <c r="P664">
        <v>3094500</v>
      </c>
      <c r="Q664">
        <v>980</v>
      </c>
      <c r="R664">
        <v>13.4297</v>
      </c>
      <c r="S664">
        <v>19.097999999999999</v>
      </c>
      <c r="T664">
        <v>15.573700000000001</v>
      </c>
      <c r="U664">
        <v>15.245900000000001</v>
      </c>
      <c r="V664">
        <v>3.8520500000000002</v>
      </c>
      <c r="W664">
        <v>61.639200000000002</v>
      </c>
      <c r="X664" t="s">
        <v>3867</v>
      </c>
      <c r="Y664" t="s">
        <v>3868</v>
      </c>
      <c r="Z664" t="s">
        <v>3862</v>
      </c>
      <c r="AA664" t="s">
        <v>3862</v>
      </c>
      <c r="AB664" t="s">
        <v>3863</v>
      </c>
      <c r="AC664" t="s">
        <v>3864</v>
      </c>
      <c r="AD664" t="s">
        <v>3869</v>
      </c>
      <c r="AE664" t="s">
        <v>3870</v>
      </c>
    </row>
    <row r="665" spans="1:31" hidden="1" x14ac:dyDescent="0.25">
      <c r="A665">
        <v>15.6782</v>
      </c>
      <c r="B665">
        <v>13.817299999999999</v>
      </c>
      <c r="C665">
        <v>15.8119</v>
      </c>
      <c r="D665">
        <v>15.513400000000001</v>
      </c>
      <c r="E665" t="s">
        <v>27</v>
      </c>
      <c r="F665">
        <v>3</v>
      </c>
      <c r="I665" t="s">
        <v>28</v>
      </c>
      <c r="J665">
        <v>1</v>
      </c>
      <c r="K665" s="1">
        <v>1.12629E-18</v>
      </c>
      <c r="L665">
        <v>154.81</v>
      </c>
      <c r="M665">
        <v>101.6</v>
      </c>
      <c r="N665">
        <v>154.81</v>
      </c>
      <c r="O665">
        <v>5.2880000000000003E-2</v>
      </c>
      <c r="P665">
        <v>64341000</v>
      </c>
      <c r="Q665">
        <v>1075</v>
      </c>
      <c r="R665">
        <v>14.637</v>
      </c>
      <c r="S665">
        <v>21.558399999999999</v>
      </c>
      <c r="T665">
        <v>15.744999999999999</v>
      </c>
      <c r="U665">
        <v>14.6654</v>
      </c>
      <c r="V665">
        <v>6.8930100000000003</v>
      </c>
      <c r="W665">
        <v>60.820700000000002</v>
      </c>
      <c r="X665" t="s">
        <v>3871</v>
      </c>
      <c r="Y665" t="s">
        <v>3872</v>
      </c>
      <c r="Z665" t="s">
        <v>3862</v>
      </c>
      <c r="AA665" t="s">
        <v>3862</v>
      </c>
      <c r="AB665" t="s">
        <v>3863</v>
      </c>
      <c r="AC665" t="s">
        <v>3864</v>
      </c>
      <c r="AD665" t="s">
        <v>3873</v>
      </c>
      <c r="AE665" t="s">
        <v>3874</v>
      </c>
    </row>
    <row r="666" spans="1:31" x14ac:dyDescent="0.25">
      <c r="A666">
        <v>13.960900000000001</v>
      </c>
      <c r="B666">
        <v>14.007999999999999</v>
      </c>
      <c r="C666">
        <v>13.768800000000001</v>
      </c>
      <c r="D666">
        <v>14.2041</v>
      </c>
      <c r="E666" t="s">
        <v>27</v>
      </c>
      <c r="F666">
        <v>3</v>
      </c>
      <c r="I666" t="s">
        <v>28</v>
      </c>
      <c r="J666">
        <v>0.999251</v>
      </c>
      <c r="K666" s="1">
        <v>4.7946800000000003E-6</v>
      </c>
      <c r="L666">
        <v>107.09</v>
      </c>
      <c r="M666">
        <v>64.448999999999998</v>
      </c>
      <c r="N666">
        <v>107.09</v>
      </c>
      <c r="O666">
        <v>0.70342000000000005</v>
      </c>
      <c r="P666">
        <v>14241000</v>
      </c>
      <c r="Q666">
        <v>999</v>
      </c>
      <c r="R666">
        <v>11.9963</v>
      </c>
      <c r="S666">
        <v>20.131599999999999</v>
      </c>
      <c r="T666">
        <v>13.8649</v>
      </c>
      <c r="U666">
        <v>14.1061</v>
      </c>
      <c r="V666">
        <v>6.0255200000000002</v>
      </c>
      <c r="W666">
        <v>55.941800000000001</v>
      </c>
      <c r="X666" t="s">
        <v>3867</v>
      </c>
      <c r="Y666" t="s">
        <v>3875</v>
      </c>
      <c r="Z666" t="s">
        <v>3862</v>
      </c>
      <c r="AA666" t="s">
        <v>3862</v>
      </c>
      <c r="AB666" t="s">
        <v>3863</v>
      </c>
      <c r="AC666" t="s">
        <v>3864</v>
      </c>
      <c r="AD666" t="s">
        <v>3876</v>
      </c>
      <c r="AE666" t="s">
        <v>3877</v>
      </c>
    </row>
    <row r="667" spans="1:31" x14ac:dyDescent="0.25">
      <c r="A667">
        <v>13.479799999999999</v>
      </c>
      <c r="B667">
        <v>13.919</v>
      </c>
      <c r="C667">
        <v>13.6342</v>
      </c>
      <c r="D667">
        <v>13.878</v>
      </c>
      <c r="E667" t="s">
        <v>27</v>
      </c>
      <c r="F667">
        <v>3</v>
      </c>
      <c r="I667" t="s">
        <v>28</v>
      </c>
      <c r="J667">
        <v>0.96798099999999998</v>
      </c>
      <c r="K667">
        <v>6.0380799999999995E-4</v>
      </c>
      <c r="L667">
        <v>119.03</v>
      </c>
      <c r="M667">
        <v>62.905999999999999</v>
      </c>
      <c r="N667">
        <v>119.03</v>
      </c>
      <c r="O667">
        <v>0.10412</v>
      </c>
      <c r="P667">
        <v>11587000</v>
      </c>
      <c r="Q667">
        <v>893</v>
      </c>
      <c r="R667">
        <v>11.6882</v>
      </c>
      <c r="S667">
        <v>18.380800000000001</v>
      </c>
      <c r="T667">
        <v>13.557</v>
      </c>
      <c r="U667">
        <v>13.8985</v>
      </c>
      <c r="V667">
        <v>4.4822600000000001</v>
      </c>
      <c r="W667">
        <v>54.911000000000001</v>
      </c>
      <c r="X667" t="s">
        <v>3871</v>
      </c>
      <c r="Y667" t="s">
        <v>3878</v>
      </c>
      <c r="Z667" t="s">
        <v>3862</v>
      </c>
      <c r="AA667" t="s">
        <v>3862</v>
      </c>
      <c r="AB667" t="s">
        <v>3863</v>
      </c>
      <c r="AC667" t="s">
        <v>3864</v>
      </c>
      <c r="AD667" t="s">
        <v>3879</v>
      </c>
      <c r="AE667" t="s">
        <v>3880</v>
      </c>
    </row>
    <row r="668" spans="1:31" x14ac:dyDescent="0.25">
      <c r="A668">
        <v>14.010400000000001</v>
      </c>
      <c r="B668">
        <v>12.8649</v>
      </c>
      <c r="C668">
        <v>13.5266</v>
      </c>
      <c r="D668">
        <v>12.870200000000001</v>
      </c>
      <c r="E668" t="s">
        <v>27</v>
      </c>
      <c r="F668">
        <v>3</v>
      </c>
      <c r="I668" t="s">
        <v>28</v>
      </c>
      <c r="J668">
        <v>0.99988500000000002</v>
      </c>
      <c r="K668">
        <v>2.58292E-2</v>
      </c>
      <c r="L668">
        <v>65.06</v>
      </c>
      <c r="M668">
        <v>17.088999999999999</v>
      </c>
      <c r="N668">
        <v>65.06</v>
      </c>
      <c r="O668">
        <v>-2.0777999999999999</v>
      </c>
      <c r="P668">
        <v>0</v>
      </c>
      <c r="Q668">
        <v>143</v>
      </c>
      <c r="R668" t="s">
        <v>45</v>
      </c>
      <c r="S668">
        <v>16.587900000000001</v>
      </c>
      <c r="T668">
        <v>13.7685</v>
      </c>
      <c r="U668">
        <v>12.867599999999999</v>
      </c>
      <c r="V668">
        <v>3.72038</v>
      </c>
      <c r="W668">
        <v>53.272199999999998</v>
      </c>
      <c r="X668" t="s">
        <v>3881</v>
      </c>
      <c r="Y668">
        <v>143</v>
      </c>
      <c r="Z668" t="s">
        <v>3881</v>
      </c>
      <c r="AA668" t="s">
        <v>3881</v>
      </c>
      <c r="AC668" t="s">
        <v>3882</v>
      </c>
      <c r="AD668" t="s">
        <v>3883</v>
      </c>
      <c r="AE668" t="s">
        <v>3884</v>
      </c>
    </row>
    <row r="669" spans="1:31" x14ac:dyDescent="0.25">
      <c r="A669">
        <v>14.626099999999999</v>
      </c>
      <c r="B669">
        <v>14.569100000000001</v>
      </c>
      <c r="C669">
        <v>14.465400000000001</v>
      </c>
      <c r="D669">
        <v>14.627000000000001</v>
      </c>
      <c r="E669" t="s">
        <v>27</v>
      </c>
      <c r="F669">
        <v>2</v>
      </c>
      <c r="I669" t="s">
        <v>3885</v>
      </c>
      <c r="J669">
        <v>1</v>
      </c>
      <c r="K669">
        <v>4.2157499999999999E-3</v>
      </c>
      <c r="L669">
        <v>108.59</v>
      </c>
      <c r="M669">
        <v>27.100999999999999</v>
      </c>
      <c r="N669">
        <v>108.59</v>
      </c>
      <c r="O669">
        <v>1.7002999999999999</v>
      </c>
      <c r="P669">
        <v>4905300</v>
      </c>
      <c r="Q669">
        <v>148</v>
      </c>
      <c r="R669" t="s">
        <v>45</v>
      </c>
      <c r="S669">
        <v>15.711</v>
      </c>
      <c r="T669">
        <v>14.5457</v>
      </c>
      <c r="U669">
        <v>14.598100000000001</v>
      </c>
      <c r="V669">
        <v>1.1129199999999999</v>
      </c>
      <c r="W669">
        <v>58.287599999999998</v>
      </c>
      <c r="X669" t="s">
        <v>3886</v>
      </c>
      <c r="Y669" t="s">
        <v>3887</v>
      </c>
      <c r="Z669" t="s">
        <v>3888</v>
      </c>
      <c r="AA669" t="s">
        <v>3888</v>
      </c>
      <c r="AB669" t="s">
        <v>3889</v>
      </c>
      <c r="AC669" t="s">
        <v>3890</v>
      </c>
      <c r="AD669" t="s">
        <v>3891</v>
      </c>
      <c r="AE669" t="s">
        <v>3892</v>
      </c>
    </row>
    <row r="670" spans="1:31" x14ac:dyDescent="0.25">
      <c r="A670">
        <v>13.3902</v>
      </c>
      <c r="B670">
        <v>13.3748</v>
      </c>
      <c r="C670">
        <v>13.475899999999999</v>
      </c>
      <c r="D670">
        <v>13.472799999999999</v>
      </c>
      <c r="E670" t="s">
        <v>27</v>
      </c>
      <c r="F670">
        <v>2</v>
      </c>
      <c r="I670" t="s">
        <v>3885</v>
      </c>
      <c r="J670">
        <v>0.99996600000000002</v>
      </c>
      <c r="K670">
        <v>1.2979600000000001E-2</v>
      </c>
      <c r="L670">
        <v>77.287999999999997</v>
      </c>
      <c r="M670">
        <v>16.177</v>
      </c>
      <c r="N670">
        <v>77.287999999999997</v>
      </c>
      <c r="O670">
        <v>2.8706</v>
      </c>
      <c r="P670">
        <v>7469200</v>
      </c>
      <c r="Q670">
        <v>63</v>
      </c>
      <c r="R670">
        <v>12.5587</v>
      </c>
      <c r="S670">
        <v>17.6951</v>
      </c>
      <c r="T670">
        <v>13.433</v>
      </c>
      <c r="U670">
        <v>13.4238</v>
      </c>
      <c r="V670">
        <v>4.2713400000000004</v>
      </c>
      <c r="W670">
        <v>53.7136</v>
      </c>
      <c r="X670" t="s">
        <v>3893</v>
      </c>
      <c r="Y670" t="s">
        <v>3894</v>
      </c>
      <c r="Z670" t="s">
        <v>3895</v>
      </c>
      <c r="AA670" t="s">
        <v>3895</v>
      </c>
      <c r="AB670" t="s">
        <v>3896</v>
      </c>
      <c r="AC670" t="s">
        <v>3897</v>
      </c>
      <c r="AD670" t="s">
        <v>3898</v>
      </c>
      <c r="AE670" t="s">
        <v>3899</v>
      </c>
    </row>
    <row r="671" spans="1:31" x14ac:dyDescent="0.25">
      <c r="A671">
        <v>14.2395</v>
      </c>
      <c r="B671">
        <v>14.213200000000001</v>
      </c>
      <c r="C671">
        <v>14.0997</v>
      </c>
      <c r="D671">
        <v>14.3156</v>
      </c>
      <c r="E671" t="s">
        <v>27</v>
      </c>
      <c r="F671">
        <v>3</v>
      </c>
      <c r="I671" t="s">
        <v>3885</v>
      </c>
      <c r="J671">
        <v>1</v>
      </c>
      <c r="K671" s="1">
        <v>2.83232E-5</v>
      </c>
      <c r="L671">
        <v>115.57</v>
      </c>
      <c r="M671">
        <v>79.552999999999997</v>
      </c>
      <c r="N671">
        <v>115.57</v>
      </c>
      <c r="O671">
        <v>1.1491</v>
      </c>
      <c r="P671">
        <v>7003400</v>
      </c>
      <c r="Q671">
        <v>436</v>
      </c>
      <c r="R671">
        <v>12.2437</v>
      </c>
      <c r="S671">
        <v>18.602</v>
      </c>
      <c r="T671">
        <v>14.169600000000001</v>
      </c>
      <c r="U671">
        <v>14.2644</v>
      </c>
      <c r="V671">
        <v>4.3376000000000001</v>
      </c>
      <c r="W671">
        <v>56.868000000000002</v>
      </c>
      <c r="X671" t="s">
        <v>259</v>
      </c>
      <c r="Y671" t="s">
        <v>3900</v>
      </c>
      <c r="Z671" t="s">
        <v>261</v>
      </c>
      <c r="AA671" t="s">
        <v>261</v>
      </c>
      <c r="AB671" t="s">
        <v>262</v>
      </c>
      <c r="AC671" t="s">
        <v>263</v>
      </c>
      <c r="AD671" t="s">
        <v>3901</v>
      </c>
      <c r="AE671" t="s">
        <v>3902</v>
      </c>
    </row>
    <row r="672" spans="1:31" x14ac:dyDescent="0.25">
      <c r="A672">
        <v>14.2395</v>
      </c>
      <c r="B672">
        <v>14.213200000000001</v>
      </c>
      <c r="C672">
        <v>14.0997</v>
      </c>
      <c r="D672">
        <v>14.3156</v>
      </c>
      <c r="E672" t="s">
        <v>27</v>
      </c>
      <c r="F672">
        <v>3</v>
      </c>
      <c r="I672" t="s">
        <v>3885</v>
      </c>
      <c r="J672">
        <v>1</v>
      </c>
      <c r="K672" s="1">
        <v>2.83232E-5</v>
      </c>
      <c r="L672">
        <v>115.57</v>
      </c>
      <c r="M672">
        <v>79.552999999999997</v>
      </c>
      <c r="N672">
        <v>115.57</v>
      </c>
      <c r="O672">
        <v>1.1491</v>
      </c>
      <c r="P672">
        <v>7003400</v>
      </c>
      <c r="Q672">
        <v>439</v>
      </c>
      <c r="R672">
        <v>12.2437</v>
      </c>
      <c r="S672">
        <v>18.602</v>
      </c>
      <c r="T672">
        <v>14.169600000000001</v>
      </c>
      <c r="U672">
        <v>14.2644</v>
      </c>
      <c r="V672">
        <v>4.3376000000000001</v>
      </c>
      <c r="W672">
        <v>56.868000000000002</v>
      </c>
      <c r="X672" t="s">
        <v>259</v>
      </c>
      <c r="Y672" t="s">
        <v>3903</v>
      </c>
      <c r="Z672" t="s">
        <v>261</v>
      </c>
      <c r="AA672" t="s">
        <v>261</v>
      </c>
      <c r="AB672" t="s">
        <v>262</v>
      </c>
      <c r="AC672" t="s">
        <v>263</v>
      </c>
      <c r="AD672" t="s">
        <v>3904</v>
      </c>
      <c r="AE672" t="s">
        <v>3905</v>
      </c>
    </row>
    <row r="673" spans="1:31" x14ac:dyDescent="0.25">
      <c r="A673">
        <v>14.453200000000001</v>
      </c>
      <c r="B673">
        <v>14.276400000000001</v>
      </c>
      <c r="C673">
        <v>14.6431</v>
      </c>
      <c r="D673">
        <v>14.257199999999999</v>
      </c>
      <c r="E673" t="s">
        <v>27</v>
      </c>
      <c r="F673">
        <v>3</v>
      </c>
      <c r="I673" t="s">
        <v>3885</v>
      </c>
      <c r="J673">
        <v>0.995672</v>
      </c>
      <c r="K673">
        <v>1.6516599999999999E-2</v>
      </c>
      <c r="L673">
        <v>61.56</v>
      </c>
      <c r="M673">
        <v>29.231000000000002</v>
      </c>
      <c r="N673">
        <v>61.56</v>
      </c>
      <c r="O673">
        <v>-0.20579</v>
      </c>
      <c r="P673">
        <v>14450000</v>
      </c>
      <c r="Q673">
        <v>1160</v>
      </c>
      <c r="R673">
        <v>11.229799999999999</v>
      </c>
      <c r="S673">
        <v>18.940999999999999</v>
      </c>
      <c r="T673">
        <v>14.5481</v>
      </c>
      <c r="U673">
        <v>14.2668</v>
      </c>
      <c r="V673">
        <v>4.6741700000000002</v>
      </c>
      <c r="W673">
        <v>57.629899999999999</v>
      </c>
      <c r="X673" t="s">
        <v>3906</v>
      </c>
      <c r="Y673" t="s">
        <v>3907</v>
      </c>
      <c r="Z673" t="s">
        <v>522</v>
      </c>
      <c r="AA673" t="s">
        <v>522</v>
      </c>
      <c r="AB673" t="s">
        <v>3908</v>
      </c>
      <c r="AC673" t="s">
        <v>3909</v>
      </c>
      <c r="AD673" t="s">
        <v>3910</v>
      </c>
      <c r="AE673" t="s">
        <v>3911</v>
      </c>
    </row>
    <row r="674" spans="1:31" x14ac:dyDescent="0.25">
      <c r="A674">
        <v>15.326700000000001</v>
      </c>
      <c r="B674">
        <v>15.164099999999999</v>
      </c>
      <c r="C674">
        <v>15.348599999999999</v>
      </c>
      <c r="D674">
        <v>15.1469</v>
      </c>
      <c r="E674" t="s">
        <v>27</v>
      </c>
      <c r="F674">
        <v>3</v>
      </c>
      <c r="I674" t="s">
        <v>3885</v>
      </c>
      <c r="J674">
        <v>0.95362800000000003</v>
      </c>
      <c r="K674">
        <v>1.6516599999999999E-2</v>
      </c>
      <c r="L674">
        <v>61.56</v>
      </c>
      <c r="M674">
        <v>29.231000000000002</v>
      </c>
      <c r="N674">
        <v>49.06</v>
      </c>
      <c r="O674">
        <v>-4.9299999999999997E-2</v>
      </c>
      <c r="P674">
        <v>23633000</v>
      </c>
      <c r="Q674">
        <v>1164</v>
      </c>
      <c r="R674">
        <v>12.9191</v>
      </c>
      <c r="S674">
        <v>20.0425</v>
      </c>
      <c r="T674">
        <v>15.3377</v>
      </c>
      <c r="U674">
        <v>15.1555</v>
      </c>
      <c r="V674">
        <v>4.8869400000000001</v>
      </c>
      <c r="W674">
        <v>60.986400000000003</v>
      </c>
      <c r="X674" t="s">
        <v>3906</v>
      </c>
      <c r="Y674" t="s">
        <v>3912</v>
      </c>
      <c r="Z674" t="s">
        <v>522</v>
      </c>
      <c r="AA674" t="s">
        <v>522</v>
      </c>
      <c r="AB674" t="s">
        <v>3908</v>
      </c>
      <c r="AC674" t="s">
        <v>3909</v>
      </c>
      <c r="AD674" t="s">
        <v>3913</v>
      </c>
      <c r="AE674" t="s">
        <v>3914</v>
      </c>
    </row>
    <row r="675" spans="1:31" x14ac:dyDescent="0.25">
      <c r="A675">
        <v>14.1881</v>
      </c>
      <c r="B675">
        <v>14.042299999999999</v>
      </c>
      <c r="C675">
        <v>13.978300000000001</v>
      </c>
      <c r="D675">
        <v>14.0275</v>
      </c>
      <c r="E675" t="s">
        <v>27</v>
      </c>
      <c r="F675">
        <v>3</v>
      </c>
      <c r="I675" t="s">
        <v>3885</v>
      </c>
      <c r="J675">
        <v>0.94675600000000004</v>
      </c>
      <c r="K675">
        <v>3.4230999999999998E-2</v>
      </c>
      <c r="L675">
        <v>49.06</v>
      </c>
      <c r="M675">
        <v>11.379</v>
      </c>
      <c r="N675">
        <v>49.06</v>
      </c>
      <c r="O675">
        <v>-4.9299999999999997E-2</v>
      </c>
      <c r="P675">
        <v>9183700</v>
      </c>
      <c r="Q675">
        <v>1165</v>
      </c>
      <c r="R675">
        <v>12.383599999999999</v>
      </c>
      <c r="S675">
        <v>19.1373</v>
      </c>
      <c r="T675">
        <v>14.0832</v>
      </c>
      <c r="U675">
        <v>14.0349</v>
      </c>
      <c r="V675">
        <v>5.1023899999999998</v>
      </c>
      <c r="W675">
        <v>56.2361</v>
      </c>
      <c r="X675" t="s">
        <v>3906</v>
      </c>
      <c r="Y675" t="s">
        <v>3915</v>
      </c>
      <c r="Z675" t="s">
        <v>522</v>
      </c>
      <c r="AA675" t="s">
        <v>522</v>
      </c>
      <c r="AB675" t="s">
        <v>3908</v>
      </c>
      <c r="AC675" t="s">
        <v>3909</v>
      </c>
      <c r="AD675" t="s">
        <v>3916</v>
      </c>
      <c r="AE675" t="s">
        <v>3917</v>
      </c>
    </row>
    <row r="676" spans="1:31" x14ac:dyDescent="0.25">
      <c r="A676">
        <v>10.6264</v>
      </c>
      <c r="B676">
        <v>11.040800000000001</v>
      </c>
      <c r="C676">
        <v>10.6431</v>
      </c>
      <c r="D676">
        <v>10.639799999999999</v>
      </c>
      <c r="E676" t="s">
        <v>27</v>
      </c>
      <c r="F676">
        <v>4</v>
      </c>
      <c r="I676" t="s">
        <v>3885</v>
      </c>
      <c r="J676">
        <v>0.84152899999999997</v>
      </c>
      <c r="K676">
        <v>2.4451399999999998E-4</v>
      </c>
      <c r="L676">
        <v>75.436000000000007</v>
      </c>
      <c r="M676">
        <v>40.198999999999998</v>
      </c>
      <c r="N676">
        <v>75.436000000000007</v>
      </c>
      <c r="O676">
        <v>1.4295E-2</v>
      </c>
      <c r="P676">
        <v>6040000</v>
      </c>
      <c r="Q676">
        <v>135</v>
      </c>
      <c r="R676" t="s">
        <v>45</v>
      </c>
      <c r="S676">
        <v>16.580500000000001</v>
      </c>
      <c r="T676">
        <v>10.6348</v>
      </c>
      <c r="U676">
        <v>10.840299999999999</v>
      </c>
      <c r="V676">
        <v>5.7401400000000002</v>
      </c>
      <c r="W676">
        <v>42.950200000000002</v>
      </c>
      <c r="X676" t="s">
        <v>541</v>
      </c>
      <c r="Y676" t="s">
        <v>3918</v>
      </c>
      <c r="Z676" t="s">
        <v>543</v>
      </c>
      <c r="AA676" t="s">
        <v>543</v>
      </c>
      <c r="AB676" t="s">
        <v>544</v>
      </c>
      <c r="AC676" t="s">
        <v>545</v>
      </c>
      <c r="AD676" t="s">
        <v>3919</v>
      </c>
      <c r="AE676" t="s">
        <v>3920</v>
      </c>
    </row>
    <row r="677" spans="1:31" x14ac:dyDescent="0.25">
      <c r="A677">
        <v>14.066800000000001</v>
      </c>
      <c r="B677">
        <v>13.948499999999999</v>
      </c>
      <c r="C677">
        <v>13.728</v>
      </c>
      <c r="D677">
        <v>14.494400000000001</v>
      </c>
      <c r="E677" t="s">
        <v>27</v>
      </c>
      <c r="F677">
        <v>2</v>
      </c>
      <c r="I677" t="s">
        <v>3885</v>
      </c>
      <c r="J677">
        <v>1</v>
      </c>
      <c r="K677">
        <v>2.77664E-2</v>
      </c>
      <c r="L677">
        <v>59.426000000000002</v>
      </c>
      <c r="M677">
        <v>20.420999999999999</v>
      </c>
      <c r="N677">
        <v>59.426000000000002</v>
      </c>
      <c r="O677">
        <v>-2.8959000000000001</v>
      </c>
      <c r="P677">
        <v>0</v>
      </c>
      <c r="Q677">
        <v>1227</v>
      </c>
      <c r="R677" t="s">
        <v>45</v>
      </c>
      <c r="S677">
        <v>17.553799999999999</v>
      </c>
      <c r="T677">
        <v>13.897399999999999</v>
      </c>
      <c r="U677">
        <v>14.221399999999999</v>
      </c>
      <c r="V677">
        <v>3.3324199999999999</v>
      </c>
      <c r="W677">
        <v>56.2376</v>
      </c>
      <c r="X677" t="s">
        <v>3921</v>
      </c>
      <c r="Y677" t="s">
        <v>3922</v>
      </c>
      <c r="Z677" t="s">
        <v>3923</v>
      </c>
      <c r="AA677" t="s">
        <v>3923</v>
      </c>
      <c r="AB677" t="s">
        <v>3924</v>
      </c>
      <c r="AC677" t="s">
        <v>3925</v>
      </c>
      <c r="AD677" t="s">
        <v>3926</v>
      </c>
      <c r="AE677" t="s">
        <v>3927</v>
      </c>
    </row>
    <row r="678" spans="1:31" x14ac:dyDescent="0.25">
      <c r="A678">
        <v>13.370100000000001</v>
      </c>
      <c r="B678">
        <v>13.675800000000001</v>
      </c>
      <c r="C678">
        <v>14.0404</v>
      </c>
      <c r="D678">
        <v>14.1661</v>
      </c>
      <c r="E678" t="s">
        <v>27</v>
      </c>
      <c r="F678">
        <v>3</v>
      </c>
      <c r="I678" t="s">
        <v>3885</v>
      </c>
      <c r="J678">
        <v>0.99873500000000004</v>
      </c>
      <c r="K678" s="1">
        <v>1.29555E-7</v>
      </c>
      <c r="L678">
        <v>110.33</v>
      </c>
      <c r="M678">
        <v>74.382999999999996</v>
      </c>
      <c r="N678">
        <v>110.33</v>
      </c>
      <c r="O678">
        <v>-1.0459000000000001</v>
      </c>
      <c r="P678">
        <v>3334000</v>
      </c>
      <c r="Q678">
        <v>128</v>
      </c>
      <c r="R678" t="s">
        <v>45</v>
      </c>
      <c r="S678">
        <v>17.606000000000002</v>
      </c>
      <c r="T678">
        <v>13.705299999999999</v>
      </c>
      <c r="U678">
        <v>13.920999999999999</v>
      </c>
      <c r="V678">
        <v>3.68506</v>
      </c>
      <c r="W678">
        <v>55.252400000000002</v>
      </c>
      <c r="X678" t="s">
        <v>3928</v>
      </c>
      <c r="Y678" t="s">
        <v>3929</v>
      </c>
      <c r="Z678" t="s">
        <v>3930</v>
      </c>
      <c r="AA678" t="s">
        <v>3930</v>
      </c>
      <c r="AB678" t="s">
        <v>3931</v>
      </c>
      <c r="AC678" t="s">
        <v>3932</v>
      </c>
      <c r="AD678" t="s">
        <v>3933</v>
      </c>
      <c r="AE678" t="s">
        <v>3934</v>
      </c>
    </row>
    <row r="679" spans="1:31" x14ac:dyDescent="0.25">
      <c r="A679">
        <v>14.2654</v>
      </c>
      <c r="B679">
        <v>14.053900000000001</v>
      </c>
      <c r="C679">
        <v>14.4069</v>
      </c>
      <c r="D679">
        <v>14.987</v>
      </c>
      <c r="E679" t="s">
        <v>27</v>
      </c>
      <c r="F679">
        <v>3</v>
      </c>
      <c r="I679" t="s">
        <v>3885</v>
      </c>
      <c r="J679">
        <v>1</v>
      </c>
      <c r="K679" s="1">
        <v>3.29124E-62</v>
      </c>
      <c r="L679">
        <v>211.09</v>
      </c>
      <c r="M679">
        <v>171.71</v>
      </c>
      <c r="N679">
        <v>138.77000000000001</v>
      </c>
      <c r="O679">
        <v>0.20235</v>
      </c>
      <c r="P679">
        <v>230410000</v>
      </c>
      <c r="Q679">
        <v>1119</v>
      </c>
      <c r="R679">
        <v>12.9129</v>
      </c>
      <c r="S679">
        <v>19.354199999999999</v>
      </c>
      <c r="T679">
        <v>14.3362</v>
      </c>
      <c r="U679">
        <v>14.5205</v>
      </c>
      <c r="V679">
        <v>4.83371</v>
      </c>
      <c r="W679">
        <v>57.713299999999997</v>
      </c>
      <c r="X679" t="s">
        <v>851</v>
      </c>
      <c r="Y679" t="s">
        <v>3935</v>
      </c>
      <c r="Z679" t="s">
        <v>853</v>
      </c>
      <c r="AA679" t="s">
        <v>853</v>
      </c>
      <c r="AB679" t="s">
        <v>854</v>
      </c>
      <c r="AC679" t="s">
        <v>855</v>
      </c>
      <c r="AD679" t="s">
        <v>3936</v>
      </c>
      <c r="AE679" t="s">
        <v>3937</v>
      </c>
    </row>
    <row r="680" spans="1:31" hidden="1" x14ac:dyDescent="0.25">
      <c r="A680">
        <v>12.5412</v>
      </c>
      <c r="B680">
        <v>9.3031199999999998</v>
      </c>
      <c r="C680">
        <v>11.8626</v>
      </c>
      <c r="D680">
        <v>11.0184</v>
      </c>
      <c r="E680" t="s">
        <v>27</v>
      </c>
      <c r="F680">
        <v>3</v>
      </c>
      <c r="I680" t="s">
        <v>3885</v>
      </c>
      <c r="J680">
        <v>0.991228</v>
      </c>
      <c r="K680">
        <v>1.12242E-4</v>
      </c>
      <c r="L680">
        <v>68.941999999999993</v>
      </c>
      <c r="M680">
        <v>37.814999999999998</v>
      </c>
      <c r="N680">
        <v>63.042000000000002</v>
      </c>
      <c r="O680">
        <v>0.43106</v>
      </c>
      <c r="P680">
        <v>65072000</v>
      </c>
      <c r="Q680">
        <v>1039</v>
      </c>
      <c r="R680" t="s">
        <v>45</v>
      </c>
      <c r="S680">
        <v>18.005600000000001</v>
      </c>
      <c r="T680">
        <v>12.2019</v>
      </c>
      <c r="U680">
        <v>10.1608</v>
      </c>
      <c r="V680">
        <v>7.8448700000000002</v>
      </c>
      <c r="W680">
        <v>44.7254</v>
      </c>
      <c r="X680" t="s">
        <v>851</v>
      </c>
      <c r="Y680" t="s">
        <v>3938</v>
      </c>
      <c r="Z680" t="s">
        <v>853</v>
      </c>
      <c r="AA680" t="s">
        <v>853</v>
      </c>
      <c r="AB680" t="s">
        <v>854</v>
      </c>
      <c r="AC680" t="s">
        <v>855</v>
      </c>
      <c r="AD680" t="s">
        <v>3939</v>
      </c>
      <c r="AE680" t="s">
        <v>3940</v>
      </c>
    </row>
    <row r="681" spans="1:31" x14ac:dyDescent="0.25">
      <c r="A681">
        <v>13.2058</v>
      </c>
      <c r="B681">
        <v>12.271800000000001</v>
      </c>
      <c r="C681">
        <v>13.141299999999999</v>
      </c>
      <c r="D681">
        <v>12.0078</v>
      </c>
      <c r="E681" t="s">
        <v>27</v>
      </c>
      <c r="F681">
        <v>3</v>
      </c>
      <c r="I681" t="s">
        <v>3885</v>
      </c>
      <c r="J681">
        <v>0.99990100000000004</v>
      </c>
      <c r="K681">
        <v>3.4415899999999999E-2</v>
      </c>
      <c r="L681">
        <v>62.378</v>
      </c>
      <c r="M681">
        <v>23.373999999999999</v>
      </c>
      <c r="N681">
        <v>62.378</v>
      </c>
      <c r="O681">
        <v>1.2154</v>
      </c>
      <c r="P681">
        <v>0</v>
      </c>
      <c r="Q681">
        <v>16</v>
      </c>
      <c r="R681" t="s">
        <v>45</v>
      </c>
      <c r="S681">
        <v>17.246400000000001</v>
      </c>
      <c r="T681">
        <v>13.1736</v>
      </c>
      <c r="U681">
        <v>12.139799999999999</v>
      </c>
      <c r="V681">
        <v>5.1065300000000002</v>
      </c>
      <c r="W681">
        <v>50.626800000000003</v>
      </c>
      <c r="X681" t="s">
        <v>3941</v>
      </c>
      <c r="Y681">
        <v>16</v>
      </c>
      <c r="Z681" t="s">
        <v>3941</v>
      </c>
      <c r="AA681" t="s">
        <v>3941</v>
      </c>
      <c r="AC681" t="s">
        <v>3942</v>
      </c>
      <c r="AD681" t="s">
        <v>3943</v>
      </c>
      <c r="AE681" t="s">
        <v>3944</v>
      </c>
    </row>
    <row r="682" spans="1:31" x14ac:dyDescent="0.25">
      <c r="A682">
        <v>14.991199999999999</v>
      </c>
      <c r="B682">
        <v>14.7614</v>
      </c>
      <c r="C682">
        <v>14.7888</v>
      </c>
      <c r="D682">
        <v>15.057700000000001</v>
      </c>
      <c r="E682" t="s">
        <v>27</v>
      </c>
      <c r="F682">
        <v>3</v>
      </c>
      <c r="I682" t="s">
        <v>3885</v>
      </c>
      <c r="J682">
        <v>0.999884</v>
      </c>
      <c r="K682">
        <v>1.43968E-3</v>
      </c>
      <c r="L682">
        <v>79.837000000000003</v>
      </c>
      <c r="M682">
        <v>31.414000000000001</v>
      </c>
      <c r="N682">
        <v>79.837000000000003</v>
      </c>
      <c r="O682">
        <v>-1.4914000000000001</v>
      </c>
      <c r="P682">
        <v>11957000</v>
      </c>
      <c r="Q682">
        <v>41</v>
      </c>
      <c r="R682">
        <v>10.9512</v>
      </c>
      <c r="S682">
        <v>19.985099999999999</v>
      </c>
      <c r="T682">
        <v>14.89</v>
      </c>
      <c r="U682">
        <v>14.9095</v>
      </c>
      <c r="V682">
        <v>5.0755499999999998</v>
      </c>
      <c r="W682">
        <v>59.5991</v>
      </c>
      <c r="X682" t="s">
        <v>903</v>
      </c>
      <c r="Y682" t="s">
        <v>3945</v>
      </c>
      <c r="Z682" t="s">
        <v>905</v>
      </c>
      <c r="AA682" t="s">
        <v>905</v>
      </c>
      <c r="AB682" t="s">
        <v>906</v>
      </c>
      <c r="AC682" t="s">
        <v>907</v>
      </c>
      <c r="AD682" t="s">
        <v>3946</v>
      </c>
      <c r="AE682" t="s">
        <v>3947</v>
      </c>
    </row>
    <row r="683" spans="1:31" x14ac:dyDescent="0.25">
      <c r="A683">
        <v>16.691500000000001</v>
      </c>
      <c r="B683">
        <v>16.503699999999998</v>
      </c>
      <c r="C683">
        <v>16.382300000000001</v>
      </c>
      <c r="D683">
        <v>16.571400000000001</v>
      </c>
      <c r="E683" t="s">
        <v>27</v>
      </c>
      <c r="F683">
        <v>3</v>
      </c>
      <c r="I683" t="s">
        <v>3885</v>
      </c>
      <c r="J683">
        <v>0.977101</v>
      </c>
      <c r="K683">
        <v>3.7607000000000002E-2</v>
      </c>
      <c r="L683">
        <v>51.527999999999999</v>
      </c>
      <c r="M683">
        <v>23.446000000000002</v>
      </c>
      <c r="N683">
        <v>51.527999999999999</v>
      </c>
      <c r="O683">
        <v>-2.6766000000000001</v>
      </c>
      <c r="P683">
        <v>0</v>
      </c>
      <c r="Q683">
        <v>297</v>
      </c>
      <c r="R683">
        <v>11.5146</v>
      </c>
      <c r="S683">
        <v>19.6004</v>
      </c>
      <c r="T683">
        <v>16.536899999999999</v>
      </c>
      <c r="U683">
        <v>16.537500000000001</v>
      </c>
      <c r="V683">
        <v>3.0628600000000001</v>
      </c>
      <c r="W683">
        <v>66.148799999999994</v>
      </c>
      <c r="X683" t="s">
        <v>3948</v>
      </c>
      <c r="Y683" t="s">
        <v>3949</v>
      </c>
      <c r="Z683" t="s">
        <v>3950</v>
      </c>
      <c r="AA683" t="s">
        <v>3950</v>
      </c>
      <c r="AB683" t="s">
        <v>3951</v>
      </c>
      <c r="AC683" t="s">
        <v>3952</v>
      </c>
      <c r="AD683" t="s">
        <v>3953</v>
      </c>
      <c r="AE683" t="s">
        <v>3954</v>
      </c>
    </row>
    <row r="684" spans="1:31" x14ac:dyDescent="0.25">
      <c r="A684">
        <v>14.238899999999999</v>
      </c>
      <c r="B684">
        <v>13.694800000000001</v>
      </c>
      <c r="C684">
        <v>13.974600000000001</v>
      </c>
      <c r="D684">
        <v>13.740500000000001</v>
      </c>
      <c r="E684" t="s">
        <v>27</v>
      </c>
      <c r="F684">
        <v>2</v>
      </c>
      <c r="I684" t="s">
        <v>3885</v>
      </c>
      <c r="J684">
        <v>0.93118400000000001</v>
      </c>
      <c r="K684">
        <v>4.2178599999999997E-2</v>
      </c>
      <c r="L684">
        <v>47.261000000000003</v>
      </c>
      <c r="M684">
        <v>7.9561000000000002</v>
      </c>
      <c r="N684">
        <v>47.261000000000003</v>
      </c>
      <c r="O684">
        <v>-3.0251000000000001</v>
      </c>
      <c r="P684">
        <v>0</v>
      </c>
      <c r="Q684">
        <v>433</v>
      </c>
      <c r="R684">
        <v>11.9612</v>
      </c>
      <c r="S684">
        <v>19.025700000000001</v>
      </c>
      <c r="T684">
        <v>14.1067</v>
      </c>
      <c r="U684">
        <v>13.717700000000001</v>
      </c>
      <c r="V684">
        <v>5.3080100000000003</v>
      </c>
      <c r="W684">
        <v>55.648800000000001</v>
      </c>
      <c r="X684" t="s">
        <v>3955</v>
      </c>
      <c r="Y684" t="s">
        <v>3956</v>
      </c>
      <c r="Z684" t="s">
        <v>3957</v>
      </c>
      <c r="AA684" t="s">
        <v>3957</v>
      </c>
      <c r="AB684" t="s">
        <v>3958</v>
      </c>
      <c r="AC684" t="s">
        <v>3959</v>
      </c>
      <c r="AD684" t="s">
        <v>3960</v>
      </c>
      <c r="AE684" t="s">
        <v>3961</v>
      </c>
    </row>
    <row r="685" spans="1:31" hidden="1" x14ac:dyDescent="0.25">
      <c r="A685">
        <v>12.709199999999999</v>
      </c>
      <c r="B685">
        <v>11.3018</v>
      </c>
      <c r="C685">
        <v>12.3362</v>
      </c>
      <c r="D685">
        <v>12.215999999999999</v>
      </c>
      <c r="E685" t="s">
        <v>27</v>
      </c>
      <c r="F685">
        <v>3</v>
      </c>
      <c r="I685" t="s">
        <v>3885</v>
      </c>
      <c r="J685">
        <v>1</v>
      </c>
      <c r="K685">
        <v>3.9099099999999999E-3</v>
      </c>
      <c r="L685">
        <v>79.466999999999999</v>
      </c>
      <c r="M685">
        <v>34.383000000000003</v>
      </c>
      <c r="N685">
        <v>79.466999999999999</v>
      </c>
      <c r="O685">
        <v>0.60853999999999997</v>
      </c>
      <c r="P685">
        <v>11096000</v>
      </c>
      <c r="Q685">
        <v>41</v>
      </c>
      <c r="R685" t="s">
        <v>45</v>
      </c>
      <c r="S685">
        <v>18.6568</v>
      </c>
      <c r="T685">
        <v>12.5227</v>
      </c>
      <c r="U685">
        <v>11.758900000000001</v>
      </c>
      <c r="V685">
        <v>6.8978700000000002</v>
      </c>
      <c r="W685">
        <v>48.563200000000002</v>
      </c>
      <c r="X685" t="s">
        <v>3962</v>
      </c>
      <c r="Y685" t="s">
        <v>3963</v>
      </c>
      <c r="Z685" t="s">
        <v>3964</v>
      </c>
      <c r="AA685" t="s">
        <v>3964</v>
      </c>
      <c r="AB685" t="s">
        <v>3965</v>
      </c>
      <c r="AC685" t="s">
        <v>3966</v>
      </c>
      <c r="AD685" t="s">
        <v>3967</v>
      </c>
      <c r="AE685" t="s">
        <v>3968</v>
      </c>
    </row>
    <row r="686" spans="1:31" x14ac:dyDescent="0.25">
      <c r="A686">
        <v>15.597200000000001</v>
      </c>
      <c r="B686">
        <v>14.2531</v>
      </c>
      <c r="C686">
        <v>15.3811</v>
      </c>
      <c r="D686">
        <v>14.5359</v>
      </c>
      <c r="E686" t="s">
        <v>27</v>
      </c>
      <c r="F686">
        <v>3</v>
      </c>
      <c r="I686" t="s">
        <v>3885</v>
      </c>
      <c r="J686">
        <v>0.99933899999999998</v>
      </c>
      <c r="K686">
        <v>1.8592600000000001E-2</v>
      </c>
      <c r="L686">
        <v>73.272999999999996</v>
      </c>
      <c r="M686">
        <v>16.506</v>
      </c>
      <c r="N686">
        <v>73.272999999999996</v>
      </c>
      <c r="O686">
        <v>1.0779000000000001</v>
      </c>
      <c r="P686">
        <v>11230000</v>
      </c>
      <c r="Q686">
        <v>134</v>
      </c>
      <c r="R686">
        <v>11.701700000000001</v>
      </c>
      <c r="S686">
        <v>19.479900000000001</v>
      </c>
      <c r="T686">
        <v>15.489100000000001</v>
      </c>
      <c r="U686">
        <v>14.394500000000001</v>
      </c>
      <c r="V686">
        <v>5.0854499999999998</v>
      </c>
      <c r="W686">
        <v>59.767299999999999</v>
      </c>
      <c r="X686" t="s">
        <v>3969</v>
      </c>
      <c r="Y686" t="s">
        <v>3970</v>
      </c>
      <c r="Z686" t="s">
        <v>3971</v>
      </c>
      <c r="AA686" t="s">
        <v>3971</v>
      </c>
      <c r="AB686" t="s">
        <v>3972</v>
      </c>
      <c r="AC686" t="s">
        <v>3973</v>
      </c>
      <c r="AD686" t="s">
        <v>3974</v>
      </c>
      <c r="AE686" t="s">
        <v>3975</v>
      </c>
    </row>
    <row r="687" spans="1:31" x14ac:dyDescent="0.25">
      <c r="A687">
        <v>14.8872</v>
      </c>
      <c r="B687">
        <v>14.4</v>
      </c>
      <c r="C687">
        <v>15.097300000000001</v>
      </c>
      <c r="D687">
        <v>14.1759</v>
      </c>
      <c r="E687" t="s">
        <v>27</v>
      </c>
      <c r="F687">
        <v>2</v>
      </c>
      <c r="I687" t="s">
        <v>3885</v>
      </c>
      <c r="J687">
        <v>0.99996200000000002</v>
      </c>
      <c r="K687">
        <v>3.6188600000000001E-2</v>
      </c>
      <c r="L687">
        <v>73.260000000000005</v>
      </c>
      <c r="M687">
        <v>19.103000000000002</v>
      </c>
      <c r="N687">
        <v>73.260000000000005</v>
      </c>
      <c r="O687">
        <v>2.9134E-2</v>
      </c>
      <c r="P687">
        <v>9311700</v>
      </c>
      <c r="Q687">
        <v>140</v>
      </c>
      <c r="R687">
        <v>12.2477</v>
      </c>
      <c r="S687">
        <v>18.8599</v>
      </c>
      <c r="T687">
        <v>14.9923</v>
      </c>
      <c r="U687">
        <v>14.2879</v>
      </c>
      <c r="V687">
        <v>4.5719399999999997</v>
      </c>
      <c r="W687">
        <v>58.560400000000001</v>
      </c>
      <c r="X687" t="s">
        <v>3976</v>
      </c>
      <c r="Y687" t="s">
        <v>3977</v>
      </c>
      <c r="Z687" t="s">
        <v>3978</v>
      </c>
      <c r="AA687" t="s">
        <v>3978</v>
      </c>
      <c r="AB687" t="s">
        <v>3979</v>
      </c>
      <c r="AC687" t="s">
        <v>3980</v>
      </c>
      <c r="AD687" t="s">
        <v>3981</v>
      </c>
      <c r="AE687" t="s">
        <v>3982</v>
      </c>
    </row>
    <row r="688" spans="1:31" x14ac:dyDescent="0.25">
      <c r="A688">
        <v>17.156600000000001</v>
      </c>
      <c r="B688">
        <v>16.799299999999999</v>
      </c>
      <c r="C688">
        <v>16.9055</v>
      </c>
      <c r="D688">
        <v>17.167400000000001</v>
      </c>
      <c r="E688" t="s">
        <v>27</v>
      </c>
      <c r="F688">
        <v>3</v>
      </c>
      <c r="I688" t="s">
        <v>3885</v>
      </c>
      <c r="J688">
        <v>1</v>
      </c>
      <c r="K688">
        <v>1.2917400000000001E-2</v>
      </c>
      <c r="L688">
        <v>75.415999999999997</v>
      </c>
      <c r="M688">
        <v>23.869</v>
      </c>
      <c r="N688">
        <v>75.415999999999997</v>
      </c>
      <c r="O688">
        <v>-2.0699000000000001</v>
      </c>
      <c r="P688">
        <v>318200000</v>
      </c>
      <c r="Q688">
        <v>95</v>
      </c>
      <c r="R688">
        <v>7.7344400000000002</v>
      </c>
      <c r="S688">
        <v>17.974299999999999</v>
      </c>
      <c r="T688">
        <v>17.030999999999999</v>
      </c>
      <c r="U688">
        <v>16.9834</v>
      </c>
      <c r="V688">
        <v>0.99096300000000004</v>
      </c>
      <c r="W688">
        <v>68.028800000000004</v>
      </c>
      <c r="X688" t="s">
        <v>3983</v>
      </c>
      <c r="Y688">
        <v>95</v>
      </c>
      <c r="Z688" t="s">
        <v>3983</v>
      </c>
      <c r="AA688" t="s">
        <v>3983</v>
      </c>
      <c r="AB688" t="s">
        <v>3984</v>
      </c>
      <c r="AC688" t="s">
        <v>3985</v>
      </c>
      <c r="AD688" t="s">
        <v>3986</v>
      </c>
      <c r="AE688" t="s">
        <v>3987</v>
      </c>
    </row>
    <row r="689" spans="1:31" x14ac:dyDescent="0.25">
      <c r="A689">
        <v>14.756500000000001</v>
      </c>
      <c r="B689">
        <v>14.7302</v>
      </c>
      <c r="C689">
        <v>14.0457</v>
      </c>
      <c r="D689">
        <v>14.728999999999999</v>
      </c>
      <c r="E689" t="s">
        <v>27</v>
      </c>
      <c r="F689">
        <v>3</v>
      </c>
      <c r="I689" t="s">
        <v>3885</v>
      </c>
      <c r="J689">
        <v>0.94917899999999999</v>
      </c>
      <c r="K689" s="1">
        <v>1.13089E-10</v>
      </c>
      <c r="L689">
        <v>134.52000000000001</v>
      </c>
      <c r="M689">
        <v>97.338999999999999</v>
      </c>
      <c r="N689">
        <v>134.52000000000001</v>
      </c>
      <c r="O689">
        <v>7.1377999999999997E-3</v>
      </c>
      <c r="P689">
        <v>4526300</v>
      </c>
      <c r="Q689">
        <v>29</v>
      </c>
      <c r="R689">
        <v>11.321899999999999</v>
      </c>
      <c r="S689">
        <v>18.124300000000002</v>
      </c>
      <c r="T689">
        <v>14.4011</v>
      </c>
      <c r="U689">
        <v>14.7296</v>
      </c>
      <c r="V689">
        <v>3.39472</v>
      </c>
      <c r="W689">
        <v>58.261299999999999</v>
      </c>
      <c r="X689" t="s">
        <v>3988</v>
      </c>
      <c r="Y689" t="s">
        <v>3989</v>
      </c>
      <c r="Z689" t="s">
        <v>3990</v>
      </c>
      <c r="AA689" t="s">
        <v>3990</v>
      </c>
      <c r="AB689" t="s">
        <v>3991</v>
      </c>
      <c r="AC689" t="s">
        <v>3992</v>
      </c>
      <c r="AD689" t="s">
        <v>3993</v>
      </c>
      <c r="AE689" t="s">
        <v>3994</v>
      </c>
    </row>
    <row r="690" spans="1:31" x14ac:dyDescent="0.25">
      <c r="A690">
        <v>13.0608</v>
      </c>
      <c r="B690">
        <v>12.4511</v>
      </c>
      <c r="C690">
        <v>13.4209</v>
      </c>
      <c r="D690">
        <v>12.693</v>
      </c>
      <c r="E690" t="s">
        <v>27</v>
      </c>
      <c r="F690">
        <v>3</v>
      </c>
      <c r="I690" t="s">
        <v>3885</v>
      </c>
      <c r="J690">
        <v>1</v>
      </c>
      <c r="K690">
        <v>2.4201E-2</v>
      </c>
      <c r="L690">
        <v>49.929000000000002</v>
      </c>
      <c r="M690">
        <v>6.1161000000000003</v>
      </c>
      <c r="N690">
        <v>49.929000000000002</v>
      </c>
      <c r="O690">
        <v>-1.8936999999999999</v>
      </c>
      <c r="P690">
        <v>1358600</v>
      </c>
      <c r="Q690">
        <v>72</v>
      </c>
      <c r="R690" t="s">
        <v>45</v>
      </c>
      <c r="S690">
        <v>16.893599999999999</v>
      </c>
      <c r="T690">
        <v>13.2409</v>
      </c>
      <c r="U690">
        <v>12.572100000000001</v>
      </c>
      <c r="V690">
        <v>4.3214899999999998</v>
      </c>
      <c r="W690">
        <v>51.625900000000001</v>
      </c>
      <c r="X690" t="s">
        <v>3995</v>
      </c>
      <c r="Y690" t="s">
        <v>3996</v>
      </c>
      <c r="Z690" t="s">
        <v>3997</v>
      </c>
      <c r="AA690" t="s">
        <v>3997</v>
      </c>
      <c r="AB690" t="s">
        <v>3998</v>
      </c>
      <c r="AC690" t="s">
        <v>3999</v>
      </c>
      <c r="AD690" t="s">
        <v>4000</v>
      </c>
      <c r="AE690" t="s">
        <v>4001</v>
      </c>
    </row>
    <row r="691" spans="1:31" x14ac:dyDescent="0.25">
      <c r="A691">
        <v>14.1683</v>
      </c>
      <c r="B691">
        <v>13.221299999999999</v>
      </c>
      <c r="C691">
        <v>13.5984</v>
      </c>
      <c r="D691">
        <v>13.4552</v>
      </c>
      <c r="E691" t="s">
        <v>27</v>
      </c>
      <c r="F691">
        <v>3</v>
      </c>
      <c r="I691" t="s">
        <v>3885</v>
      </c>
      <c r="J691">
        <v>0.89859299999999998</v>
      </c>
      <c r="K691">
        <v>4.2966300000000001E-3</v>
      </c>
      <c r="L691">
        <v>75.018000000000001</v>
      </c>
      <c r="M691">
        <v>43.53</v>
      </c>
      <c r="N691">
        <v>51.043999999999997</v>
      </c>
      <c r="O691">
        <v>0.62075999999999998</v>
      </c>
      <c r="P691">
        <v>16207000</v>
      </c>
      <c r="Q691">
        <v>598</v>
      </c>
      <c r="R691">
        <v>8.5363199999999999</v>
      </c>
      <c r="S691">
        <v>18.135000000000002</v>
      </c>
      <c r="T691">
        <v>13.8833</v>
      </c>
      <c r="U691">
        <v>13.3383</v>
      </c>
      <c r="V691">
        <v>4.7967399999999998</v>
      </c>
      <c r="W691">
        <v>54.443199999999997</v>
      </c>
      <c r="X691" t="s">
        <v>4002</v>
      </c>
      <c r="Y691" t="s">
        <v>4003</v>
      </c>
      <c r="Z691" t="s">
        <v>1525</v>
      </c>
      <c r="AA691" t="s">
        <v>1525</v>
      </c>
      <c r="AB691" t="s">
        <v>1526</v>
      </c>
      <c r="AC691" t="s">
        <v>1527</v>
      </c>
      <c r="AD691" t="s">
        <v>4004</v>
      </c>
      <c r="AE691" t="s">
        <v>4005</v>
      </c>
    </row>
    <row r="692" spans="1:31" x14ac:dyDescent="0.25">
      <c r="A692">
        <v>15.553100000000001</v>
      </c>
      <c r="B692">
        <v>15.7469</v>
      </c>
      <c r="C692">
        <v>15.854200000000001</v>
      </c>
      <c r="D692">
        <v>15.829499999999999</v>
      </c>
      <c r="E692" t="s">
        <v>27</v>
      </c>
      <c r="F692">
        <v>3</v>
      </c>
      <c r="I692" t="s">
        <v>3885</v>
      </c>
      <c r="J692">
        <v>0.99999899999999997</v>
      </c>
      <c r="K692">
        <v>2.2513399999999999E-2</v>
      </c>
      <c r="L692">
        <v>68.355000000000004</v>
      </c>
      <c r="M692">
        <v>7.1228999999999996</v>
      </c>
      <c r="N692">
        <v>68.355000000000004</v>
      </c>
      <c r="O692">
        <v>-0.31880999999999998</v>
      </c>
      <c r="P692">
        <v>7315100</v>
      </c>
      <c r="Q692">
        <v>135</v>
      </c>
      <c r="R692">
        <v>11.461499999999999</v>
      </c>
      <c r="S692">
        <v>18.2944</v>
      </c>
      <c r="T692">
        <v>15.7037</v>
      </c>
      <c r="U692">
        <v>15.7882</v>
      </c>
      <c r="V692">
        <v>2.5062199999999999</v>
      </c>
      <c r="W692">
        <v>62.983699999999999</v>
      </c>
      <c r="X692" t="s">
        <v>4006</v>
      </c>
      <c r="Y692" t="s">
        <v>4007</v>
      </c>
      <c r="Z692" t="s">
        <v>4008</v>
      </c>
      <c r="AA692" t="s">
        <v>4008</v>
      </c>
      <c r="AB692" t="s">
        <v>4009</v>
      </c>
      <c r="AC692" t="s">
        <v>4010</v>
      </c>
      <c r="AD692" t="s">
        <v>4011</v>
      </c>
      <c r="AE692" t="s">
        <v>4012</v>
      </c>
    </row>
    <row r="693" spans="1:31" x14ac:dyDescent="0.25">
      <c r="A693">
        <v>14.045500000000001</v>
      </c>
      <c r="B693">
        <v>13.475</v>
      </c>
      <c r="C693">
        <v>13.185</v>
      </c>
      <c r="D693">
        <v>13.8561</v>
      </c>
      <c r="E693" t="s">
        <v>27</v>
      </c>
      <c r="F693">
        <v>2</v>
      </c>
      <c r="I693" t="s">
        <v>3885</v>
      </c>
      <c r="J693">
        <v>1</v>
      </c>
      <c r="K693">
        <v>3.5484000000000002E-2</v>
      </c>
      <c r="L693">
        <v>46.206000000000003</v>
      </c>
      <c r="M693">
        <v>11.319000000000001</v>
      </c>
      <c r="N693">
        <v>46.206000000000003</v>
      </c>
      <c r="O693">
        <v>-4.2724000000000002</v>
      </c>
      <c r="P693">
        <v>3655400</v>
      </c>
      <c r="Q693">
        <v>222</v>
      </c>
      <c r="R693" t="s">
        <v>45</v>
      </c>
      <c r="S693">
        <v>17.186299999999999</v>
      </c>
      <c r="T693">
        <v>13.6153</v>
      </c>
      <c r="U693">
        <v>13.6656</v>
      </c>
      <c r="V693">
        <v>3.52075</v>
      </c>
      <c r="W693">
        <v>54.561700000000002</v>
      </c>
      <c r="X693" t="s">
        <v>4013</v>
      </c>
      <c r="Y693">
        <v>222</v>
      </c>
      <c r="Z693" t="s">
        <v>4013</v>
      </c>
      <c r="AA693" t="s">
        <v>4013</v>
      </c>
      <c r="AD693" t="s">
        <v>4014</v>
      </c>
      <c r="AE693" t="s">
        <v>4015</v>
      </c>
    </row>
    <row r="694" spans="1:31" hidden="1" x14ac:dyDescent="0.25">
      <c r="A694">
        <v>12.9602</v>
      </c>
      <c r="B694">
        <v>11.859</v>
      </c>
      <c r="C694">
        <v>13.126200000000001</v>
      </c>
      <c r="D694">
        <v>12.6037</v>
      </c>
      <c r="E694" t="s">
        <v>27</v>
      </c>
      <c r="F694">
        <v>2</v>
      </c>
      <c r="I694" t="s">
        <v>3885</v>
      </c>
      <c r="J694">
        <v>0.99979600000000002</v>
      </c>
      <c r="K694" s="1">
        <v>6.6961699999999998E-136</v>
      </c>
      <c r="L694">
        <v>263.89</v>
      </c>
      <c r="M694">
        <v>194.17</v>
      </c>
      <c r="N694">
        <v>263.89</v>
      </c>
      <c r="O694">
        <v>-0.20749000000000001</v>
      </c>
      <c r="P694">
        <v>9685900</v>
      </c>
      <c r="Q694">
        <v>35</v>
      </c>
      <c r="R694">
        <v>11.467000000000001</v>
      </c>
      <c r="S694">
        <v>18.928899999999999</v>
      </c>
      <c r="T694">
        <v>13.043200000000001</v>
      </c>
      <c r="U694">
        <v>12.231400000000001</v>
      </c>
      <c r="V694">
        <v>6.6975800000000003</v>
      </c>
      <c r="W694">
        <v>50.548999999999999</v>
      </c>
      <c r="X694" t="s">
        <v>1637</v>
      </c>
      <c r="Y694">
        <v>35</v>
      </c>
      <c r="Z694" t="s">
        <v>1637</v>
      </c>
      <c r="AA694" t="s">
        <v>1637</v>
      </c>
      <c r="AB694" t="s">
        <v>1638</v>
      </c>
      <c r="AC694" t="s">
        <v>1639</v>
      </c>
      <c r="AD694" t="s">
        <v>4016</v>
      </c>
      <c r="AE694" t="s">
        <v>4017</v>
      </c>
    </row>
    <row r="695" spans="1:31" hidden="1" x14ac:dyDescent="0.25">
      <c r="A695">
        <v>12.9602</v>
      </c>
      <c r="B695">
        <v>11.859</v>
      </c>
      <c r="C695">
        <v>13.126200000000001</v>
      </c>
      <c r="D695">
        <v>12.6037</v>
      </c>
      <c r="E695" t="s">
        <v>27</v>
      </c>
      <c r="F695">
        <v>2</v>
      </c>
      <c r="I695" t="s">
        <v>3885</v>
      </c>
      <c r="J695">
        <v>1</v>
      </c>
      <c r="K695" s="1">
        <v>6.6961699999999998E-136</v>
      </c>
      <c r="L695">
        <v>263.89</v>
      </c>
      <c r="M695">
        <v>194.17</v>
      </c>
      <c r="N695">
        <v>263.89</v>
      </c>
      <c r="O695">
        <v>-0.20749000000000001</v>
      </c>
      <c r="P695">
        <v>16228000</v>
      </c>
      <c r="Q695">
        <v>41</v>
      </c>
      <c r="R695">
        <v>11.467000000000001</v>
      </c>
      <c r="S695">
        <v>18.928899999999999</v>
      </c>
      <c r="T695">
        <v>13.043200000000001</v>
      </c>
      <c r="U695">
        <v>12.231400000000001</v>
      </c>
      <c r="V695">
        <v>6.6975800000000003</v>
      </c>
      <c r="W695">
        <v>50.548999999999999</v>
      </c>
      <c r="X695" t="s">
        <v>1637</v>
      </c>
      <c r="Y695">
        <v>41</v>
      </c>
      <c r="Z695" t="s">
        <v>1637</v>
      </c>
      <c r="AA695" t="s">
        <v>1637</v>
      </c>
      <c r="AB695" t="s">
        <v>1638</v>
      </c>
      <c r="AC695" t="s">
        <v>1639</v>
      </c>
      <c r="AD695" t="s">
        <v>4018</v>
      </c>
      <c r="AE695" t="s">
        <v>4019</v>
      </c>
    </row>
    <row r="696" spans="1:31" x14ac:dyDescent="0.25">
      <c r="A696">
        <v>15.914199999999999</v>
      </c>
      <c r="B696">
        <v>14.984400000000001</v>
      </c>
      <c r="C696">
        <v>15.1921</v>
      </c>
      <c r="D696">
        <v>15.8345</v>
      </c>
      <c r="E696" t="s">
        <v>27</v>
      </c>
      <c r="F696">
        <v>3</v>
      </c>
      <c r="I696" t="s">
        <v>3885</v>
      </c>
      <c r="J696">
        <v>0.99677899999999997</v>
      </c>
      <c r="K696" s="1">
        <v>2.0488099999999999E-15</v>
      </c>
      <c r="L696">
        <v>124.35</v>
      </c>
      <c r="M696">
        <v>82.244</v>
      </c>
      <c r="N696">
        <v>124.35</v>
      </c>
      <c r="O696">
        <v>0.23846999999999999</v>
      </c>
      <c r="P696">
        <v>27486000</v>
      </c>
      <c r="Q696">
        <v>986</v>
      </c>
      <c r="R696">
        <v>9.9721200000000003</v>
      </c>
      <c r="S696">
        <v>19.031300000000002</v>
      </c>
      <c r="T696">
        <v>15.553100000000001</v>
      </c>
      <c r="U696">
        <v>15.4095</v>
      </c>
      <c r="V696">
        <v>3.6217800000000002</v>
      </c>
      <c r="W696">
        <v>61.925199999999997</v>
      </c>
      <c r="X696" t="s">
        <v>1692</v>
      </c>
      <c r="Y696" t="s">
        <v>4020</v>
      </c>
      <c r="Z696" t="s">
        <v>1694</v>
      </c>
      <c r="AA696" t="s">
        <v>1694</v>
      </c>
      <c r="AB696" t="s">
        <v>1695</v>
      </c>
      <c r="AC696" t="s">
        <v>1696</v>
      </c>
      <c r="AD696" t="s">
        <v>4021</v>
      </c>
      <c r="AE696" t="s">
        <v>4022</v>
      </c>
    </row>
    <row r="697" spans="1:31" x14ac:dyDescent="0.25">
      <c r="A697">
        <v>17.823799999999999</v>
      </c>
      <c r="B697">
        <v>16.680700000000002</v>
      </c>
      <c r="C697">
        <v>17.584900000000001</v>
      </c>
      <c r="D697">
        <v>17.590499999999999</v>
      </c>
      <c r="E697" t="s">
        <v>27</v>
      </c>
      <c r="F697">
        <v>4</v>
      </c>
      <c r="I697" t="s">
        <v>3885</v>
      </c>
      <c r="J697">
        <v>0.82769899999999996</v>
      </c>
      <c r="K697" s="1">
        <v>2.1883200000000001E-5</v>
      </c>
      <c r="L697">
        <v>119.04</v>
      </c>
      <c r="M697">
        <v>29.584</v>
      </c>
      <c r="N697">
        <v>56.872</v>
      </c>
      <c r="O697">
        <v>-4.3214999999999998E-3</v>
      </c>
      <c r="P697">
        <v>191920000</v>
      </c>
      <c r="Q697">
        <v>134</v>
      </c>
      <c r="R697">
        <v>13.849600000000001</v>
      </c>
      <c r="S697">
        <v>21.709099999999999</v>
      </c>
      <c r="T697">
        <v>17.7043</v>
      </c>
      <c r="U697">
        <v>17.1356</v>
      </c>
      <c r="V697">
        <v>4.5735099999999997</v>
      </c>
      <c r="W697">
        <v>69.679900000000004</v>
      </c>
      <c r="X697" t="s">
        <v>4023</v>
      </c>
      <c r="Y697">
        <v>134</v>
      </c>
      <c r="Z697" t="s">
        <v>4023</v>
      </c>
      <c r="AA697" t="s">
        <v>4023</v>
      </c>
      <c r="AB697" t="s">
        <v>4024</v>
      </c>
      <c r="AC697" t="s">
        <v>4025</v>
      </c>
      <c r="AD697" t="s">
        <v>4026</v>
      </c>
      <c r="AE697" t="s">
        <v>4027</v>
      </c>
    </row>
    <row r="698" spans="1:31" x14ac:dyDescent="0.25">
      <c r="A698">
        <v>11.4101</v>
      </c>
      <c r="B698">
        <v>12.491899999999999</v>
      </c>
      <c r="C698">
        <v>12.761100000000001</v>
      </c>
      <c r="D698">
        <v>11.225099999999999</v>
      </c>
      <c r="E698" t="s">
        <v>27</v>
      </c>
      <c r="F698">
        <v>2</v>
      </c>
      <c r="I698" t="s">
        <v>3885</v>
      </c>
      <c r="J698">
        <v>0.90007199999999998</v>
      </c>
      <c r="K698">
        <v>3.8614299999999997E-2</v>
      </c>
      <c r="L698">
        <v>50.805999999999997</v>
      </c>
      <c r="M698">
        <v>13.125</v>
      </c>
      <c r="N698">
        <v>50.805999999999997</v>
      </c>
      <c r="O698">
        <v>-4.6292E-2</v>
      </c>
      <c r="P698">
        <v>0</v>
      </c>
      <c r="Q698">
        <v>666</v>
      </c>
      <c r="R698" t="s">
        <v>45</v>
      </c>
      <c r="S698">
        <v>17.273599999999998</v>
      </c>
      <c r="T698">
        <v>12.085599999999999</v>
      </c>
      <c r="U698">
        <v>11.858499999999999</v>
      </c>
      <c r="V698">
        <v>5.4150900000000002</v>
      </c>
      <c r="W698">
        <v>47.888199999999998</v>
      </c>
      <c r="X698" t="s">
        <v>4028</v>
      </c>
      <c r="Y698">
        <v>666</v>
      </c>
      <c r="Z698" t="s">
        <v>4028</v>
      </c>
      <c r="AA698" t="s">
        <v>4028</v>
      </c>
      <c r="AB698" t="s">
        <v>4029</v>
      </c>
      <c r="AC698" t="s">
        <v>4030</v>
      </c>
      <c r="AD698" t="s">
        <v>4031</v>
      </c>
      <c r="AE698" t="s">
        <v>4032</v>
      </c>
    </row>
    <row r="699" spans="1:31" x14ac:dyDescent="0.25">
      <c r="A699">
        <v>15.606199999999999</v>
      </c>
      <c r="B699">
        <v>14.7491</v>
      </c>
      <c r="C699">
        <v>15.868399999999999</v>
      </c>
      <c r="D699">
        <v>15.929500000000001</v>
      </c>
      <c r="E699" t="s">
        <v>27</v>
      </c>
      <c r="F699">
        <v>2</v>
      </c>
      <c r="I699" t="s">
        <v>3885</v>
      </c>
      <c r="J699">
        <v>1</v>
      </c>
      <c r="K699" s="1">
        <v>1.1968199999999999E-162</v>
      </c>
      <c r="L699">
        <v>276.47000000000003</v>
      </c>
      <c r="M699">
        <v>216.12</v>
      </c>
      <c r="N699">
        <v>276.47000000000003</v>
      </c>
      <c r="O699">
        <v>0.11445</v>
      </c>
      <c r="P699">
        <v>43439000</v>
      </c>
      <c r="Q699">
        <v>771</v>
      </c>
      <c r="R699">
        <v>13.6965</v>
      </c>
      <c r="S699">
        <v>19.725899999999999</v>
      </c>
      <c r="T699">
        <v>15.737299999999999</v>
      </c>
      <c r="U699">
        <v>15.3393</v>
      </c>
      <c r="V699">
        <v>4.3865699999999999</v>
      </c>
      <c r="W699">
        <v>62.153199999999998</v>
      </c>
      <c r="X699" t="s">
        <v>2042</v>
      </c>
      <c r="Y699" t="s">
        <v>4033</v>
      </c>
      <c r="Z699" t="s">
        <v>2044</v>
      </c>
      <c r="AA699" t="s">
        <v>2044</v>
      </c>
      <c r="AB699" t="s">
        <v>2045</v>
      </c>
      <c r="AC699" t="s">
        <v>2046</v>
      </c>
      <c r="AD699" t="s">
        <v>4034</v>
      </c>
      <c r="AE699" t="s">
        <v>4035</v>
      </c>
    </row>
    <row r="700" spans="1:31" x14ac:dyDescent="0.25">
      <c r="A700">
        <v>15.606199999999999</v>
      </c>
      <c r="B700">
        <v>14.7491</v>
      </c>
      <c r="C700">
        <v>15.904299999999999</v>
      </c>
      <c r="D700">
        <v>15.929500000000001</v>
      </c>
      <c r="E700" t="s">
        <v>27</v>
      </c>
      <c r="F700">
        <v>2</v>
      </c>
      <c r="I700" t="s">
        <v>3885</v>
      </c>
      <c r="J700">
        <v>1</v>
      </c>
      <c r="K700" s="1">
        <v>1.1968199999999999E-162</v>
      </c>
      <c r="L700">
        <v>276.47000000000003</v>
      </c>
      <c r="M700">
        <v>216.12</v>
      </c>
      <c r="N700">
        <v>276.47000000000003</v>
      </c>
      <c r="O700">
        <v>0.11445</v>
      </c>
      <c r="P700">
        <v>46718000</v>
      </c>
      <c r="Q700">
        <v>775</v>
      </c>
      <c r="R700">
        <v>13.7441</v>
      </c>
      <c r="S700">
        <v>19.903099999999998</v>
      </c>
      <c r="T700">
        <v>15.7552</v>
      </c>
      <c r="U700">
        <v>15.3393</v>
      </c>
      <c r="V700">
        <v>4.5638199999999998</v>
      </c>
      <c r="W700">
        <v>62.189100000000003</v>
      </c>
      <c r="X700" t="s">
        <v>2042</v>
      </c>
      <c r="Y700" t="s">
        <v>4036</v>
      </c>
      <c r="Z700" t="s">
        <v>2044</v>
      </c>
      <c r="AA700" t="s">
        <v>2044</v>
      </c>
      <c r="AB700" t="s">
        <v>2045</v>
      </c>
      <c r="AC700" t="s">
        <v>2046</v>
      </c>
      <c r="AD700" t="s">
        <v>4037</v>
      </c>
      <c r="AE700" t="s">
        <v>4038</v>
      </c>
    </row>
    <row r="701" spans="1:31" x14ac:dyDescent="0.25">
      <c r="A701">
        <v>15.3752</v>
      </c>
      <c r="B701">
        <v>15.3454</v>
      </c>
      <c r="C701">
        <v>15.288600000000001</v>
      </c>
      <c r="D701">
        <v>15.757</v>
      </c>
      <c r="E701" t="s">
        <v>27</v>
      </c>
      <c r="F701">
        <v>3</v>
      </c>
      <c r="I701" t="s">
        <v>3885</v>
      </c>
      <c r="J701">
        <v>0.99740899999999999</v>
      </c>
      <c r="K701">
        <v>2.48747E-2</v>
      </c>
      <c r="L701">
        <v>56.215000000000003</v>
      </c>
      <c r="M701">
        <v>17.489999999999998</v>
      </c>
      <c r="N701">
        <v>56.215000000000003</v>
      </c>
      <c r="O701">
        <v>-0.45335999999999999</v>
      </c>
      <c r="P701">
        <v>0</v>
      </c>
      <c r="Q701">
        <v>3862</v>
      </c>
      <c r="R701">
        <v>13.353400000000001</v>
      </c>
      <c r="S701">
        <v>20.318300000000001</v>
      </c>
      <c r="T701">
        <v>15.331899999999999</v>
      </c>
      <c r="U701">
        <v>15.5512</v>
      </c>
      <c r="V701">
        <v>4.7670899999999996</v>
      </c>
      <c r="W701">
        <v>61.766300000000001</v>
      </c>
      <c r="X701" t="s">
        <v>4039</v>
      </c>
      <c r="Y701" t="s">
        <v>4040</v>
      </c>
      <c r="Z701" t="s">
        <v>4041</v>
      </c>
      <c r="AA701" t="s">
        <v>4041</v>
      </c>
      <c r="AB701" t="s">
        <v>4042</v>
      </c>
      <c r="AC701" t="s">
        <v>4043</v>
      </c>
      <c r="AD701" t="s">
        <v>4044</v>
      </c>
      <c r="AE701" t="s">
        <v>4045</v>
      </c>
    </row>
    <row r="702" spans="1:31" x14ac:dyDescent="0.25">
      <c r="A702">
        <v>15.3752</v>
      </c>
      <c r="B702">
        <v>15.3454</v>
      </c>
      <c r="C702">
        <v>15.288600000000001</v>
      </c>
      <c r="D702">
        <v>15.757</v>
      </c>
      <c r="E702" t="s">
        <v>27</v>
      </c>
      <c r="F702">
        <v>3</v>
      </c>
      <c r="I702" t="s">
        <v>3885</v>
      </c>
      <c r="J702">
        <v>0.96037399999999995</v>
      </c>
      <c r="K702">
        <v>2.48747E-2</v>
      </c>
      <c r="L702">
        <v>56.215000000000003</v>
      </c>
      <c r="M702">
        <v>17.489999999999998</v>
      </c>
      <c r="N702">
        <v>56.215000000000003</v>
      </c>
      <c r="O702">
        <v>-0.45335999999999999</v>
      </c>
      <c r="P702">
        <v>0</v>
      </c>
      <c r="Q702">
        <v>3870</v>
      </c>
      <c r="R702">
        <v>13.353400000000001</v>
      </c>
      <c r="S702">
        <v>20.318300000000001</v>
      </c>
      <c r="T702">
        <v>15.331899999999999</v>
      </c>
      <c r="U702">
        <v>15.5512</v>
      </c>
      <c r="V702">
        <v>4.7670899999999996</v>
      </c>
      <c r="W702">
        <v>61.766300000000001</v>
      </c>
      <c r="X702" t="s">
        <v>4039</v>
      </c>
      <c r="Y702" t="s">
        <v>4046</v>
      </c>
      <c r="Z702" t="s">
        <v>4041</v>
      </c>
      <c r="AA702" t="s">
        <v>4041</v>
      </c>
      <c r="AB702" t="s">
        <v>4042</v>
      </c>
      <c r="AC702" t="s">
        <v>4043</v>
      </c>
      <c r="AD702" t="s">
        <v>4047</v>
      </c>
      <c r="AE702" t="s">
        <v>4048</v>
      </c>
    </row>
    <row r="703" spans="1:31" x14ac:dyDescent="0.25">
      <c r="A703">
        <v>14.7582</v>
      </c>
      <c r="B703">
        <v>14.49</v>
      </c>
      <c r="C703">
        <v>14.838100000000001</v>
      </c>
      <c r="D703">
        <v>14.485799999999999</v>
      </c>
      <c r="E703" t="s">
        <v>27</v>
      </c>
      <c r="F703">
        <v>3</v>
      </c>
      <c r="I703" t="s">
        <v>3885</v>
      </c>
      <c r="J703">
        <v>0.94194500000000003</v>
      </c>
      <c r="K703">
        <v>1.9550000000000001E-4</v>
      </c>
      <c r="L703">
        <v>101.2</v>
      </c>
      <c r="M703">
        <v>61.518000000000001</v>
      </c>
      <c r="N703">
        <v>101.2</v>
      </c>
      <c r="O703">
        <v>5.6591000000000002E-2</v>
      </c>
      <c r="P703">
        <v>14082000</v>
      </c>
      <c r="Q703">
        <v>594</v>
      </c>
      <c r="R703">
        <v>10.8719</v>
      </c>
      <c r="S703">
        <v>19.7058</v>
      </c>
      <c r="T703">
        <v>14.7981</v>
      </c>
      <c r="U703">
        <v>14.4879</v>
      </c>
      <c r="V703">
        <v>5.21793</v>
      </c>
      <c r="W703">
        <v>58.572099999999999</v>
      </c>
      <c r="X703" t="s">
        <v>2101</v>
      </c>
      <c r="Y703">
        <v>594</v>
      </c>
      <c r="Z703" t="s">
        <v>2101</v>
      </c>
      <c r="AA703" t="s">
        <v>2101</v>
      </c>
      <c r="AB703" t="s">
        <v>2102</v>
      </c>
      <c r="AC703" t="s">
        <v>2103</v>
      </c>
      <c r="AD703" t="s">
        <v>4049</v>
      </c>
      <c r="AE703" t="s">
        <v>4050</v>
      </c>
    </row>
    <row r="704" spans="1:31" x14ac:dyDescent="0.25">
      <c r="A704">
        <v>13.0075</v>
      </c>
      <c r="B704">
        <v>10.824999999999999</v>
      </c>
      <c r="C704">
        <v>12.426600000000001</v>
      </c>
      <c r="D704">
        <v>12.634399999999999</v>
      </c>
      <c r="E704" t="s">
        <v>27</v>
      </c>
      <c r="F704">
        <v>3</v>
      </c>
      <c r="I704" t="s">
        <v>3885</v>
      </c>
      <c r="J704">
        <v>0.99168500000000004</v>
      </c>
      <c r="K704">
        <v>3.9409300000000001E-2</v>
      </c>
      <c r="L704">
        <v>48.405000000000001</v>
      </c>
      <c r="M704">
        <v>11.195</v>
      </c>
      <c r="N704">
        <v>48.405000000000001</v>
      </c>
      <c r="O704">
        <v>2.3391999999999999</v>
      </c>
      <c r="P704">
        <v>0</v>
      </c>
      <c r="Q704">
        <v>54</v>
      </c>
      <c r="R704">
        <v>9.1491900000000008</v>
      </c>
      <c r="S704">
        <v>16.951899999999998</v>
      </c>
      <c r="T704">
        <v>12.717000000000001</v>
      </c>
      <c r="U704">
        <v>11.729699999999999</v>
      </c>
      <c r="V704">
        <v>5.2221099999999998</v>
      </c>
      <c r="W704">
        <v>48.893599999999999</v>
      </c>
      <c r="X704" t="s">
        <v>4051</v>
      </c>
      <c r="Y704">
        <v>54</v>
      </c>
      <c r="Z704" t="s">
        <v>4051</v>
      </c>
      <c r="AA704" t="s">
        <v>4051</v>
      </c>
      <c r="AB704" t="s">
        <v>4052</v>
      </c>
      <c r="AC704" t="s">
        <v>4053</v>
      </c>
      <c r="AD704" t="s">
        <v>4054</v>
      </c>
      <c r="AE704" t="s">
        <v>4055</v>
      </c>
    </row>
    <row r="705" spans="1:31" x14ac:dyDescent="0.25">
      <c r="A705">
        <v>13.0075</v>
      </c>
      <c r="B705">
        <v>10.824999999999999</v>
      </c>
      <c r="C705">
        <v>12.426600000000001</v>
      </c>
      <c r="D705">
        <v>12.634399999999999</v>
      </c>
      <c r="E705" t="s">
        <v>27</v>
      </c>
      <c r="F705">
        <v>3</v>
      </c>
      <c r="I705" t="s">
        <v>3885</v>
      </c>
      <c r="J705">
        <v>0.948102</v>
      </c>
      <c r="K705">
        <v>3.9409300000000001E-2</v>
      </c>
      <c r="L705">
        <v>48.405000000000001</v>
      </c>
      <c r="M705">
        <v>11.195</v>
      </c>
      <c r="N705">
        <v>48.405000000000001</v>
      </c>
      <c r="O705">
        <v>2.3391999999999999</v>
      </c>
      <c r="P705">
        <v>0</v>
      </c>
      <c r="Q705">
        <v>67</v>
      </c>
      <c r="R705">
        <v>9.1491900000000008</v>
      </c>
      <c r="S705">
        <v>16.951899999999998</v>
      </c>
      <c r="T705">
        <v>12.717000000000001</v>
      </c>
      <c r="U705">
        <v>11.729699999999999</v>
      </c>
      <c r="V705">
        <v>5.2221099999999998</v>
      </c>
      <c r="W705">
        <v>48.893599999999999</v>
      </c>
      <c r="X705" t="s">
        <v>4051</v>
      </c>
      <c r="Y705">
        <v>67</v>
      </c>
      <c r="Z705" t="s">
        <v>4051</v>
      </c>
      <c r="AA705" t="s">
        <v>4051</v>
      </c>
      <c r="AB705" t="s">
        <v>4052</v>
      </c>
      <c r="AC705" t="s">
        <v>4053</v>
      </c>
      <c r="AD705" t="s">
        <v>4056</v>
      </c>
      <c r="AE705" t="s">
        <v>4057</v>
      </c>
    </row>
    <row r="706" spans="1:31" x14ac:dyDescent="0.25">
      <c r="A706">
        <v>13.554600000000001</v>
      </c>
      <c r="B706">
        <v>12.555999999999999</v>
      </c>
      <c r="C706">
        <v>13.353400000000001</v>
      </c>
      <c r="D706">
        <v>13.451000000000001</v>
      </c>
      <c r="E706" t="s">
        <v>27</v>
      </c>
      <c r="F706">
        <v>3</v>
      </c>
      <c r="I706" t="s">
        <v>3885</v>
      </c>
      <c r="J706">
        <v>0.99980199999999997</v>
      </c>
      <c r="K706">
        <v>8.4779199999999999E-3</v>
      </c>
      <c r="L706">
        <v>64.674999999999997</v>
      </c>
      <c r="M706">
        <v>13.832000000000001</v>
      </c>
      <c r="N706">
        <v>64.674999999999997</v>
      </c>
      <c r="O706">
        <v>4.1628999999999996</v>
      </c>
      <c r="P706">
        <v>2250500</v>
      </c>
      <c r="Q706">
        <v>248</v>
      </c>
      <c r="R706">
        <v>9.5542400000000001</v>
      </c>
      <c r="S706">
        <v>18.543299999999999</v>
      </c>
      <c r="T706">
        <v>13.454000000000001</v>
      </c>
      <c r="U706">
        <v>13.003500000000001</v>
      </c>
      <c r="V706">
        <v>5.5397699999999999</v>
      </c>
      <c r="W706">
        <v>52.914999999999999</v>
      </c>
      <c r="X706" t="s">
        <v>4058</v>
      </c>
      <c r="Y706">
        <v>248</v>
      </c>
      <c r="Z706" t="s">
        <v>4058</v>
      </c>
      <c r="AA706" t="s">
        <v>4058</v>
      </c>
      <c r="AB706" t="s">
        <v>4059</v>
      </c>
      <c r="AC706" t="s">
        <v>4060</v>
      </c>
      <c r="AD706" t="s">
        <v>4061</v>
      </c>
      <c r="AE706" t="s">
        <v>4062</v>
      </c>
    </row>
    <row r="707" spans="1:31" x14ac:dyDescent="0.25">
      <c r="A707">
        <v>13.069699999999999</v>
      </c>
      <c r="B707">
        <v>12.265599999999999</v>
      </c>
      <c r="C707">
        <v>12.7948</v>
      </c>
      <c r="D707">
        <v>12.7675</v>
      </c>
      <c r="E707" t="s">
        <v>27</v>
      </c>
      <c r="F707">
        <v>3</v>
      </c>
      <c r="I707" t="s">
        <v>3885</v>
      </c>
      <c r="J707">
        <v>1</v>
      </c>
      <c r="K707" s="1">
        <v>1.09224E-12</v>
      </c>
      <c r="L707">
        <v>142.44999999999999</v>
      </c>
      <c r="M707">
        <v>102.54</v>
      </c>
      <c r="N707">
        <v>142.44999999999999</v>
      </c>
      <c r="O707">
        <v>-0.27594000000000002</v>
      </c>
      <c r="P707">
        <v>10758000</v>
      </c>
      <c r="Q707">
        <v>143</v>
      </c>
      <c r="R707" t="s">
        <v>45</v>
      </c>
      <c r="S707">
        <v>18.436599999999999</v>
      </c>
      <c r="T707">
        <v>12.9322</v>
      </c>
      <c r="U707">
        <v>12.5166</v>
      </c>
      <c r="V707">
        <v>5.9200699999999999</v>
      </c>
      <c r="W707">
        <v>50.897599999999997</v>
      </c>
      <c r="X707" t="s">
        <v>4063</v>
      </c>
      <c r="Y707">
        <v>143</v>
      </c>
      <c r="Z707" t="s">
        <v>4063</v>
      </c>
      <c r="AA707" t="s">
        <v>4063</v>
      </c>
      <c r="AB707" t="s">
        <v>4064</v>
      </c>
      <c r="AC707" t="s">
        <v>4065</v>
      </c>
      <c r="AD707" t="s">
        <v>4066</v>
      </c>
      <c r="AE707" t="s">
        <v>4067</v>
      </c>
    </row>
    <row r="708" spans="1:31" x14ac:dyDescent="0.25">
      <c r="A708">
        <v>13.069699999999999</v>
      </c>
      <c r="B708">
        <v>12.265599999999999</v>
      </c>
      <c r="C708">
        <v>12.7948</v>
      </c>
      <c r="D708">
        <v>12.7675</v>
      </c>
      <c r="E708" t="s">
        <v>27</v>
      </c>
      <c r="F708">
        <v>3</v>
      </c>
      <c r="I708" t="s">
        <v>3885</v>
      </c>
      <c r="J708">
        <v>0.99999899999999997</v>
      </c>
      <c r="K708" s="1">
        <v>1.09224E-12</v>
      </c>
      <c r="L708">
        <v>142.44999999999999</v>
      </c>
      <c r="M708">
        <v>102.54</v>
      </c>
      <c r="N708">
        <v>142.44999999999999</v>
      </c>
      <c r="O708">
        <v>-0.27594000000000002</v>
      </c>
      <c r="P708">
        <v>5363400</v>
      </c>
      <c r="Q708">
        <v>146</v>
      </c>
      <c r="R708" t="s">
        <v>45</v>
      </c>
      <c r="S708">
        <v>18.436599999999999</v>
      </c>
      <c r="T708">
        <v>12.9322</v>
      </c>
      <c r="U708">
        <v>12.5166</v>
      </c>
      <c r="V708">
        <v>5.9200699999999999</v>
      </c>
      <c r="W708">
        <v>50.897599999999997</v>
      </c>
      <c r="X708" t="s">
        <v>4063</v>
      </c>
      <c r="Y708">
        <v>146</v>
      </c>
      <c r="Z708" t="s">
        <v>4063</v>
      </c>
      <c r="AA708" t="s">
        <v>4063</v>
      </c>
      <c r="AB708" t="s">
        <v>4064</v>
      </c>
      <c r="AC708" t="s">
        <v>4065</v>
      </c>
      <c r="AD708" t="s">
        <v>4068</v>
      </c>
      <c r="AE708" t="s">
        <v>4069</v>
      </c>
    </row>
    <row r="709" spans="1:31" hidden="1" x14ac:dyDescent="0.25">
      <c r="A709">
        <v>12.6614</v>
      </c>
      <c r="B709">
        <v>11.5671</v>
      </c>
      <c r="C709">
        <v>12.6389</v>
      </c>
      <c r="D709">
        <v>10.8926</v>
      </c>
      <c r="E709" t="s">
        <v>27</v>
      </c>
      <c r="F709">
        <v>3</v>
      </c>
      <c r="I709" t="s">
        <v>3885</v>
      </c>
      <c r="J709">
        <v>0.95348900000000003</v>
      </c>
      <c r="K709">
        <v>1.4900099999999999E-2</v>
      </c>
      <c r="L709">
        <v>75.376000000000005</v>
      </c>
      <c r="M709">
        <v>43.493000000000002</v>
      </c>
      <c r="N709">
        <v>75.376000000000005</v>
      </c>
      <c r="O709">
        <v>0.25764999999999999</v>
      </c>
      <c r="P709">
        <v>9813700</v>
      </c>
      <c r="Q709">
        <v>774</v>
      </c>
      <c r="R709">
        <v>10.263500000000001</v>
      </c>
      <c r="S709">
        <v>18.065200000000001</v>
      </c>
      <c r="T709">
        <v>12.6502</v>
      </c>
      <c r="U709">
        <v>11.229900000000001</v>
      </c>
      <c r="V709">
        <v>6.83535</v>
      </c>
      <c r="W709">
        <v>47.760100000000001</v>
      </c>
      <c r="X709" t="s">
        <v>2292</v>
      </c>
      <c r="Y709" t="s">
        <v>4070</v>
      </c>
      <c r="Z709" t="s">
        <v>2294</v>
      </c>
      <c r="AA709" t="s">
        <v>2294</v>
      </c>
      <c r="AB709" t="s">
        <v>2295</v>
      </c>
      <c r="AC709" t="s">
        <v>2296</v>
      </c>
      <c r="AD709" t="s">
        <v>4071</v>
      </c>
      <c r="AE709" t="s">
        <v>4072</v>
      </c>
    </row>
    <row r="710" spans="1:31" x14ac:dyDescent="0.25">
      <c r="A710">
        <v>13.386900000000001</v>
      </c>
      <c r="B710">
        <v>12.2507</v>
      </c>
      <c r="C710">
        <v>13.041600000000001</v>
      </c>
      <c r="D710">
        <v>13.4724</v>
      </c>
      <c r="E710" t="s">
        <v>27</v>
      </c>
      <c r="F710">
        <v>2</v>
      </c>
      <c r="I710" t="s">
        <v>3885</v>
      </c>
      <c r="J710">
        <v>0.99918099999999999</v>
      </c>
      <c r="K710">
        <v>3.5365199999999999E-2</v>
      </c>
      <c r="L710">
        <v>53.000999999999998</v>
      </c>
      <c r="M710">
        <v>15.388</v>
      </c>
      <c r="N710">
        <v>53.000999999999998</v>
      </c>
      <c r="O710">
        <v>-3.6057000000000001</v>
      </c>
      <c r="P710">
        <v>0</v>
      </c>
      <c r="Q710">
        <v>90</v>
      </c>
      <c r="R710">
        <v>10.5824</v>
      </c>
      <c r="S710">
        <v>17.663399999999999</v>
      </c>
      <c r="T710">
        <v>13.2142</v>
      </c>
      <c r="U710">
        <v>12.861599999999999</v>
      </c>
      <c r="V710">
        <v>4.8018900000000002</v>
      </c>
      <c r="W710">
        <v>52.151600000000002</v>
      </c>
      <c r="X710" t="s">
        <v>4073</v>
      </c>
      <c r="Y710">
        <v>90</v>
      </c>
      <c r="Z710" t="s">
        <v>4073</v>
      </c>
      <c r="AA710" t="s">
        <v>4073</v>
      </c>
      <c r="AB710" t="s">
        <v>4074</v>
      </c>
      <c r="AC710" t="s">
        <v>4075</v>
      </c>
      <c r="AD710" t="s">
        <v>4076</v>
      </c>
      <c r="AE710" t="s">
        <v>4077</v>
      </c>
    </row>
    <row r="711" spans="1:31" x14ac:dyDescent="0.25">
      <c r="A711">
        <v>14.5358</v>
      </c>
      <c r="B711">
        <v>14.739000000000001</v>
      </c>
      <c r="C711">
        <v>14.3192</v>
      </c>
      <c r="D711">
        <v>14.649900000000001</v>
      </c>
      <c r="E711" t="s">
        <v>27</v>
      </c>
      <c r="F711">
        <v>3</v>
      </c>
      <c r="I711" t="s">
        <v>3885</v>
      </c>
      <c r="J711">
        <v>0.99965499999999996</v>
      </c>
      <c r="K711">
        <v>2.51043E-2</v>
      </c>
      <c r="L711">
        <v>46.926000000000002</v>
      </c>
      <c r="M711">
        <v>11.837</v>
      </c>
      <c r="N711">
        <v>46.926000000000002</v>
      </c>
      <c r="O711">
        <v>4.1779999999999999</v>
      </c>
      <c r="P711">
        <v>4813900</v>
      </c>
      <c r="Q711">
        <v>400</v>
      </c>
      <c r="R711" t="s">
        <v>45</v>
      </c>
      <c r="S711">
        <v>18.4313</v>
      </c>
      <c r="T711">
        <v>14.4275</v>
      </c>
      <c r="U711">
        <v>14.6945</v>
      </c>
      <c r="V711">
        <v>3.73685</v>
      </c>
      <c r="W711">
        <v>58.243899999999996</v>
      </c>
      <c r="X711" t="s">
        <v>4078</v>
      </c>
      <c r="Y711">
        <v>400</v>
      </c>
      <c r="Z711" t="s">
        <v>4078</v>
      </c>
      <c r="AA711" t="s">
        <v>4078</v>
      </c>
      <c r="AB711" t="s">
        <v>4079</v>
      </c>
      <c r="AC711" t="s">
        <v>4080</v>
      </c>
      <c r="AD711" t="s">
        <v>4081</v>
      </c>
      <c r="AE711" t="s">
        <v>4082</v>
      </c>
    </row>
    <row r="712" spans="1:31" x14ac:dyDescent="0.25">
      <c r="A712">
        <v>12.8705</v>
      </c>
      <c r="B712">
        <v>12.6693</v>
      </c>
      <c r="C712">
        <v>12.869899999999999</v>
      </c>
      <c r="D712">
        <v>13.7073</v>
      </c>
      <c r="E712" t="s">
        <v>27</v>
      </c>
      <c r="F712">
        <v>2</v>
      </c>
      <c r="I712" t="s">
        <v>3885</v>
      </c>
      <c r="J712">
        <v>0.99771600000000005</v>
      </c>
      <c r="K712">
        <v>4.1416700000000001E-2</v>
      </c>
      <c r="L712">
        <v>71.98</v>
      </c>
      <c r="M712">
        <v>29.666</v>
      </c>
      <c r="N712">
        <v>71.98</v>
      </c>
      <c r="O712">
        <v>0.16636999999999999</v>
      </c>
      <c r="P712">
        <v>2539400</v>
      </c>
      <c r="Q712">
        <v>1109</v>
      </c>
      <c r="R712" t="s">
        <v>45</v>
      </c>
      <c r="S712">
        <v>17.429099999999998</v>
      </c>
      <c r="T712">
        <v>12.870200000000001</v>
      </c>
      <c r="U712">
        <v>13.1883</v>
      </c>
      <c r="V712">
        <v>4.2408099999999997</v>
      </c>
      <c r="W712">
        <v>52.116900000000001</v>
      </c>
      <c r="X712" t="s">
        <v>4083</v>
      </c>
      <c r="Y712" t="s">
        <v>4084</v>
      </c>
      <c r="Z712" t="s">
        <v>4085</v>
      </c>
      <c r="AA712" t="s">
        <v>4085</v>
      </c>
      <c r="AB712" t="s">
        <v>4086</v>
      </c>
      <c r="AC712" t="s">
        <v>4087</v>
      </c>
      <c r="AD712" t="s">
        <v>4088</v>
      </c>
      <c r="AE712" t="s">
        <v>4089</v>
      </c>
    </row>
    <row r="713" spans="1:31" x14ac:dyDescent="0.25">
      <c r="A713">
        <v>13.323499999999999</v>
      </c>
      <c r="B713">
        <v>12.7134</v>
      </c>
      <c r="C713">
        <v>13.4917</v>
      </c>
      <c r="D713">
        <v>13.172499999999999</v>
      </c>
      <c r="E713" t="s">
        <v>27</v>
      </c>
      <c r="F713">
        <v>3</v>
      </c>
      <c r="I713" t="s">
        <v>3885</v>
      </c>
      <c r="J713">
        <v>0.96281300000000003</v>
      </c>
      <c r="K713">
        <v>2.94833E-2</v>
      </c>
      <c r="L713">
        <v>65.06</v>
      </c>
      <c r="M713">
        <v>25.350999999999999</v>
      </c>
      <c r="N713">
        <v>65.06</v>
      </c>
      <c r="O713">
        <v>-0.70848</v>
      </c>
      <c r="P713">
        <v>1040400</v>
      </c>
      <c r="Q713">
        <v>922</v>
      </c>
      <c r="R713" t="s">
        <v>45</v>
      </c>
      <c r="S713">
        <v>16.434699999999999</v>
      </c>
      <c r="T713">
        <v>13.4076</v>
      </c>
      <c r="U713">
        <v>12.9429</v>
      </c>
      <c r="V713">
        <v>3.4918</v>
      </c>
      <c r="W713">
        <v>52.701099999999997</v>
      </c>
      <c r="X713" t="s">
        <v>4090</v>
      </c>
      <c r="Y713">
        <v>922</v>
      </c>
      <c r="Z713" t="s">
        <v>4090</v>
      </c>
      <c r="AA713" t="s">
        <v>4090</v>
      </c>
      <c r="AB713" t="s">
        <v>4091</v>
      </c>
      <c r="AC713" t="s">
        <v>4092</v>
      </c>
      <c r="AD713" t="s">
        <v>4093</v>
      </c>
      <c r="AE713" t="s">
        <v>4094</v>
      </c>
    </row>
    <row r="714" spans="1:31" x14ac:dyDescent="0.25">
      <c r="A714">
        <v>15.616</v>
      </c>
      <c r="B714">
        <v>15.470700000000001</v>
      </c>
      <c r="C714">
        <v>15.381500000000001</v>
      </c>
      <c r="D714">
        <v>15.252000000000001</v>
      </c>
      <c r="E714" t="s">
        <v>27</v>
      </c>
      <c r="F714">
        <v>4</v>
      </c>
      <c r="I714" t="s">
        <v>3885</v>
      </c>
      <c r="J714">
        <v>0.99995599999999996</v>
      </c>
      <c r="K714">
        <v>1.6214200000000002E-2</v>
      </c>
      <c r="L714">
        <v>51.088999999999999</v>
      </c>
      <c r="M714">
        <v>22.54</v>
      </c>
      <c r="N714">
        <v>51.088999999999999</v>
      </c>
      <c r="O714">
        <v>4.1576000000000004</v>
      </c>
      <c r="P714">
        <v>17564000</v>
      </c>
      <c r="Q714">
        <v>6</v>
      </c>
      <c r="R714">
        <v>11.632</v>
      </c>
      <c r="S714">
        <v>18.8841</v>
      </c>
      <c r="T714">
        <v>15.498799999999999</v>
      </c>
      <c r="U714">
        <v>15.3614</v>
      </c>
      <c r="V714">
        <v>3.5226899999999999</v>
      </c>
      <c r="W714">
        <v>61.720300000000002</v>
      </c>
      <c r="X714" t="s">
        <v>4095</v>
      </c>
      <c r="Y714">
        <v>6</v>
      </c>
      <c r="Z714" t="s">
        <v>4095</v>
      </c>
      <c r="AA714" t="s">
        <v>4095</v>
      </c>
      <c r="AB714" t="s">
        <v>4096</v>
      </c>
      <c r="AC714" t="s">
        <v>4097</v>
      </c>
      <c r="AD714" t="s">
        <v>4098</v>
      </c>
      <c r="AE714" t="s">
        <v>4099</v>
      </c>
    </row>
    <row r="715" spans="1:31" x14ac:dyDescent="0.25">
      <c r="A715">
        <v>13.0838</v>
      </c>
      <c r="B715">
        <v>12.268800000000001</v>
      </c>
      <c r="C715">
        <v>12.3682</v>
      </c>
      <c r="D715">
        <v>12.7416</v>
      </c>
      <c r="E715" t="s">
        <v>27</v>
      </c>
      <c r="F715">
        <v>3</v>
      </c>
      <c r="I715" t="s">
        <v>3885</v>
      </c>
      <c r="J715">
        <v>0.99964900000000001</v>
      </c>
      <c r="K715" s="1">
        <v>9.2223600000000006E-6</v>
      </c>
      <c r="L715">
        <v>97.825000000000003</v>
      </c>
      <c r="M715">
        <v>52.545000000000002</v>
      </c>
      <c r="N715">
        <v>97.825000000000003</v>
      </c>
      <c r="O715">
        <v>0.37278</v>
      </c>
      <c r="P715">
        <v>11525000</v>
      </c>
      <c r="Q715">
        <v>979</v>
      </c>
      <c r="R715">
        <v>11.4344</v>
      </c>
      <c r="S715">
        <v>18.117100000000001</v>
      </c>
      <c r="T715">
        <v>12.726000000000001</v>
      </c>
      <c r="U715">
        <v>12.5052</v>
      </c>
      <c r="V715">
        <v>5.6118800000000002</v>
      </c>
      <c r="W715">
        <v>50.462299999999999</v>
      </c>
      <c r="X715" t="s">
        <v>2534</v>
      </c>
      <c r="Y715">
        <v>979</v>
      </c>
      <c r="Z715" t="s">
        <v>2534</v>
      </c>
      <c r="AA715" t="s">
        <v>2534</v>
      </c>
      <c r="AB715" t="s">
        <v>2535</v>
      </c>
      <c r="AC715" t="s">
        <v>2536</v>
      </c>
      <c r="AD715" t="s">
        <v>4100</v>
      </c>
      <c r="AE715" t="s">
        <v>4101</v>
      </c>
    </row>
    <row r="716" spans="1:31" x14ac:dyDescent="0.25">
      <c r="A716">
        <v>13.480399999999999</v>
      </c>
      <c r="B716">
        <v>14.6136</v>
      </c>
      <c r="C716">
        <v>14.148199999999999</v>
      </c>
      <c r="D716">
        <v>14.6714</v>
      </c>
      <c r="E716" t="s">
        <v>27</v>
      </c>
      <c r="F716">
        <v>3</v>
      </c>
      <c r="I716" t="s">
        <v>3885</v>
      </c>
      <c r="J716">
        <v>0.78786800000000001</v>
      </c>
      <c r="K716">
        <v>2.9725499999999998E-2</v>
      </c>
      <c r="L716">
        <v>53.341999999999999</v>
      </c>
      <c r="M716">
        <v>19.37</v>
      </c>
      <c r="N716">
        <v>53.341999999999999</v>
      </c>
      <c r="O716">
        <v>3.2168000000000001</v>
      </c>
      <c r="P716">
        <v>10177000</v>
      </c>
      <c r="Q716">
        <v>58</v>
      </c>
      <c r="R716" t="s">
        <v>45</v>
      </c>
      <c r="S716">
        <v>17.9238</v>
      </c>
      <c r="T716">
        <v>13.814299999999999</v>
      </c>
      <c r="U716">
        <v>14.6425</v>
      </c>
      <c r="V716">
        <v>3.28132</v>
      </c>
      <c r="W716">
        <v>56.913600000000002</v>
      </c>
      <c r="X716" t="s">
        <v>4102</v>
      </c>
      <c r="Y716">
        <v>58</v>
      </c>
      <c r="Z716" t="s">
        <v>4102</v>
      </c>
      <c r="AA716" t="s">
        <v>4102</v>
      </c>
      <c r="AD716" t="s">
        <v>4103</v>
      </c>
      <c r="AE716" t="s">
        <v>4104</v>
      </c>
    </row>
    <row r="717" spans="1:31" x14ac:dyDescent="0.25">
      <c r="A717">
        <v>12.841200000000001</v>
      </c>
      <c r="B717">
        <v>11.3636</v>
      </c>
      <c r="C717">
        <v>12.8886</v>
      </c>
      <c r="D717">
        <v>12.4977</v>
      </c>
      <c r="E717" t="s">
        <v>27</v>
      </c>
      <c r="F717">
        <v>2</v>
      </c>
      <c r="I717" t="s">
        <v>3885</v>
      </c>
      <c r="J717">
        <v>1</v>
      </c>
      <c r="K717" s="1">
        <v>8.48038E-30</v>
      </c>
      <c r="L717">
        <v>182.02</v>
      </c>
      <c r="M717">
        <v>117.72</v>
      </c>
      <c r="N717">
        <v>182.02</v>
      </c>
      <c r="O717">
        <v>0.38550000000000001</v>
      </c>
      <c r="P717">
        <v>3055600</v>
      </c>
      <c r="Q717">
        <v>29</v>
      </c>
      <c r="R717">
        <v>10.7341</v>
      </c>
      <c r="S717">
        <v>18.295400000000001</v>
      </c>
      <c r="T717">
        <v>12.8649</v>
      </c>
      <c r="U717">
        <v>11.9307</v>
      </c>
      <c r="V717">
        <v>6.3647400000000003</v>
      </c>
      <c r="W717">
        <v>49.591099999999997</v>
      </c>
      <c r="X717" t="s">
        <v>4105</v>
      </c>
      <c r="Y717" t="s">
        <v>4106</v>
      </c>
      <c r="Z717" t="s">
        <v>4107</v>
      </c>
      <c r="AA717" t="s">
        <v>4107</v>
      </c>
      <c r="AB717" t="s">
        <v>4108</v>
      </c>
      <c r="AC717" t="s">
        <v>4109</v>
      </c>
      <c r="AD717" t="s">
        <v>4110</v>
      </c>
      <c r="AE717" t="s">
        <v>4111</v>
      </c>
    </row>
    <row r="718" spans="1:31" hidden="1" x14ac:dyDescent="0.25">
      <c r="A718">
        <v>12.7905</v>
      </c>
      <c r="B718">
        <v>13.1911</v>
      </c>
      <c r="C718">
        <v>12.6881</v>
      </c>
      <c r="D718">
        <v>12.7883</v>
      </c>
      <c r="E718" t="s">
        <v>27</v>
      </c>
      <c r="F718">
        <v>3</v>
      </c>
      <c r="I718" t="s">
        <v>3885</v>
      </c>
      <c r="J718">
        <v>1</v>
      </c>
      <c r="K718" s="1">
        <v>1.63218E-5</v>
      </c>
      <c r="L718">
        <v>116.58</v>
      </c>
      <c r="M718">
        <v>54.622</v>
      </c>
      <c r="N718">
        <v>116.58</v>
      </c>
      <c r="O718">
        <v>-2.2896E-2</v>
      </c>
      <c r="P718">
        <v>20594000</v>
      </c>
      <c r="Q718">
        <v>216</v>
      </c>
      <c r="R718">
        <v>12.7</v>
      </c>
      <c r="S718">
        <v>20.2882</v>
      </c>
      <c r="T718">
        <v>12.7393</v>
      </c>
      <c r="U718">
        <v>12.989699999999999</v>
      </c>
      <c r="V718">
        <v>7.2984400000000003</v>
      </c>
      <c r="W718">
        <v>51.458100000000002</v>
      </c>
      <c r="X718" t="s">
        <v>4112</v>
      </c>
      <c r="Y718">
        <v>216</v>
      </c>
      <c r="Z718" t="s">
        <v>4112</v>
      </c>
      <c r="AA718" t="s">
        <v>4112</v>
      </c>
      <c r="AB718" t="s">
        <v>4113</v>
      </c>
      <c r="AC718" t="s">
        <v>4114</v>
      </c>
      <c r="AD718" t="s">
        <v>4115</v>
      </c>
      <c r="AE718" t="s">
        <v>4116</v>
      </c>
    </row>
    <row r="719" spans="1:31" x14ac:dyDescent="0.25">
      <c r="A719">
        <v>13.1363</v>
      </c>
      <c r="B719">
        <v>15.2189</v>
      </c>
      <c r="C719">
        <v>12.7189</v>
      </c>
      <c r="D719">
        <v>12.6921</v>
      </c>
      <c r="E719" t="s">
        <v>27</v>
      </c>
      <c r="F719">
        <v>2</v>
      </c>
      <c r="I719" t="s">
        <v>3885</v>
      </c>
      <c r="J719">
        <v>0.99981399999999998</v>
      </c>
      <c r="K719">
        <v>2.1915899999999999E-2</v>
      </c>
      <c r="L719">
        <v>69.484999999999999</v>
      </c>
      <c r="M719">
        <v>26.187000000000001</v>
      </c>
      <c r="N719">
        <v>69.484999999999999</v>
      </c>
      <c r="O719">
        <v>3.4725000000000001</v>
      </c>
      <c r="P719">
        <v>0</v>
      </c>
      <c r="Q719">
        <v>38</v>
      </c>
      <c r="R719">
        <v>11.2461</v>
      </c>
      <c r="S719">
        <v>17.279900000000001</v>
      </c>
      <c r="T719">
        <v>12.9276</v>
      </c>
      <c r="U719">
        <v>13.955500000000001</v>
      </c>
      <c r="V719">
        <v>3.3243999999999998</v>
      </c>
      <c r="W719">
        <v>53.766300000000001</v>
      </c>
      <c r="X719" t="s">
        <v>4117</v>
      </c>
      <c r="Y719" t="s">
        <v>4118</v>
      </c>
      <c r="Z719" t="s">
        <v>4119</v>
      </c>
      <c r="AA719" t="s">
        <v>4119</v>
      </c>
      <c r="AB719" t="s">
        <v>4120</v>
      </c>
      <c r="AC719" t="s">
        <v>4121</v>
      </c>
      <c r="AD719" t="s">
        <v>4122</v>
      </c>
      <c r="AE719" t="s">
        <v>4123</v>
      </c>
    </row>
    <row r="720" spans="1:31" x14ac:dyDescent="0.25">
      <c r="A720">
        <v>14.091799999999999</v>
      </c>
      <c r="B720">
        <v>13.7309</v>
      </c>
      <c r="C720">
        <v>13.7979</v>
      </c>
      <c r="D720">
        <v>14.085599999999999</v>
      </c>
      <c r="E720" t="s">
        <v>27</v>
      </c>
      <c r="F720">
        <v>3</v>
      </c>
      <c r="I720" t="s">
        <v>3885</v>
      </c>
      <c r="J720">
        <v>0.95655000000000001</v>
      </c>
      <c r="K720">
        <v>4.3162600000000002E-2</v>
      </c>
      <c r="L720">
        <v>43.03</v>
      </c>
      <c r="M720">
        <v>8.9802999999999997</v>
      </c>
      <c r="N720">
        <v>43.03</v>
      </c>
      <c r="O720">
        <v>3.2471000000000001</v>
      </c>
      <c r="P720">
        <v>0</v>
      </c>
      <c r="Q720">
        <v>290</v>
      </c>
      <c r="R720">
        <v>12.082700000000001</v>
      </c>
      <c r="S720">
        <v>17.7879</v>
      </c>
      <c r="T720">
        <v>13.944800000000001</v>
      </c>
      <c r="U720">
        <v>13.908200000000001</v>
      </c>
      <c r="V720">
        <v>3.8797199999999998</v>
      </c>
      <c r="W720">
        <v>55.706099999999999</v>
      </c>
      <c r="X720" t="s">
        <v>4124</v>
      </c>
      <c r="Y720">
        <v>290</v>
      </c>
      <c r="Z720" t="s">
        <v>4124</v>
      </c>
      <c r="AA720" t="s">
        <v>4124</v>
      </c>
      <c r="AB720" t="s">
        <v>4125</v>
      </c>
      <c r="AC720" t="s">
        <v>4126</v>
      </c>
      <c r="AD720" t="s">
        <v>4127</v>
      </c>
      <c r="AE720" t="s">
        <v>4128</v>
      </c>
    </row>
    <row r="721" spans="1:31" x14ac:dyDescent="0.25">
      <c r="A721">
        <v>12.785299999999999</v>
      </c>
      <c r="B721">
        <v>12.2963</v>
      </c>
      <c r="C721">
        <v>12.7652</v>
      </c>
      <c r="D721">
        <v>12.639699999999999</v>
      </c>
      <c r="E721" t="s">
        <v>27</v>
      </c>
      <c r="F721">
        <v>3</v>
      </c>
      <c r="I721" t="s">
        <v>3885</v>
      </c>
      <c r="J721">
        <v>0.97459700000000005</v>
      </c>
      <c r="K721">
        <v>6.8822299999999996E-3</v>
      </c>
      <c r="L721">
        <v>95.417000000000002</v>
      </c>
      <c r="M721">
        <v>55.787999999999997</v>
      </c>
      <c r="N721">
        <v>95.417000000000002</v>
      </c>
      <c r="O721">
        <v>0.11907</v>
      </c>
      <c r="P721">
        <v>3636100</v>
      </c>
      <c r="Q721">
        <v>308</v>
      </c>
      <c r="R721" t="s">
        <v>45</v>
      </c>
      <c r="S721">
        <v>17.728899999999999</v>
      </c>
      <c r="T721">
        <v>12.7752</v>
      </c>
      <c r="U721">
        <v>12.468</v>
      </c>
      <c r="V721">
        <v>5.2609000000000004</v>
      </c>
      <c r="W721">
        <v>50.486400000000003</v>
      </c>
      <c r="X721" t="s">
        <v>4129</v>
      </c>
      <c r="Y721" t="s">
        <v>4130</v>
      </c>
      <c r="Z721" t="s">
        <v>4131</v>
      </c>
      <c r="AA721" t="s">
        <v>4131</v>
      </c>
      <c r="AB721" t="s">
        <v>4132</v>
      </c>
      <c r="AC721" t="s">
        <v>4133</v>
      </c>
      <c r="AD721" t="s">
        <v>4134</v>
      </c>
      <c r="AE721" t="s">
        <v>4135</v>
      </c>
    </row>
    <row r="722" spans="1:31" hidden="1" x14ac:dyDescent="0.25">
      <c r="A722">
        <v>12.4398</v>
      </c>
      <c r="B722">
        <v>10.1015</v>
      </c>
      <c r="C722">
        <v>11.4305</v>
      </c>
      <c r="D722">
        <v>10.5045</v>
      </c>
      <c r="E722" t="s">
        <v>27</v>
      </c>
      <c r="F722">
        <v>3</v>
      </c>
      <c r="I722" t="s">
        <v>3885</v>
      </c>
      <c r="J722">
        <v>0.80015000000000003</v>
      </c>
      <c r="K722" s="1">
        <v>3.09722E-7</v>
      </c>
      <c r="L722">
        <v>113.23</v>
      </c>
      <c r="M722">
        <v>80.417000000000002</v>
      </c>
      <c r="N722">
        <v>113.23</v>
      </c>
      <c r="O722">
        <v>-9.9735000000000004E-2</v>
      </c>
      <c r="P722">
        <v>4205400</v>
      </c>
      <c r="Q722">
        <v>619</v>
      </c>
      <c r="R722" t="s">
        <v>45</v>
      </c>
      <c r="S722">
        <v>17.067299999999999</v>
      </c>
      <c r="T722">
        <v>11.9351</v>
      </c>
      <c r="U722">
        <v>10.303000000000001</v>
      </c>
      <c r="V722">
        <v>6.7643000000000004</v>
      </c>
      <c r="W722">
        <v>44.476300000000002</v>
      </c>
      <c r="X722" t="s">
        <v>4136</v>
      </c>
      <c r="Y722">
        <v>619</v>
      </c>
      <c r="Z722" t="s">
        <v>4136</v>
      </c>
      <c r="AA722" t="s">
        <v>4136</v>
      </c>
      <c r="AB722" t="s">
        <v>4137</v>
      </c>
      <c r="AC722" t="s">
        <v>4138</v>
      </c>
      <c r="AD722" t="s">
        <v>4139</v>
      </c>
      <c r="AE722" t="s">
        <v>4140</v>
      </c>
    </row>
    <row r="723" spans="1:31" x14ac:dyDescent="0.25">
      <c r="A723">
        <v>15.406000000000001</v>
      </c>
      <c r="B723">
        <v>15.0145</v>
      </c>
      <c r="C723">
        <v>15.3436</v>
      </c>
      <c r="D723">
        <v>15.4146</v>
      </c>
      <c r="E723" t="s">
        <v>27</v>
      </c>
      <c r="F723">
        <v>3</v>
      </c>
      <c r="I723" t="s">
        <v>3885</v>
      </c>
      <c r="J723">
        <v>1</v>
      </c>
      <c r="K723" s="1">
        <v>4.94382E-8</v>
      </c>
      <c r="L723">
        <v>114.15</v>
      </c>
      <c r="M723">
        <v>81.972999999999999</v>
      </c>
      <c r="N723">
        <v>114.15</v>
      </c>
      <c r="O723">
        <v>0.59540000000000004</v>
      </c>
      <c r="P723">
        <v>16730000</v>
      </c>
      <c r="Q723">
        <v>243</v>
      </c>
      <c r="R723">
        <v>12.3498</v>
      </c>
      <c r="S723">
        <v>19.9299</v>
      </c>
      <c r="T723">
        <v>15.3748</v>
      </c>
      <c r="U723">
        <v>15.214499999999999</v>
      </c>
      <c r="V723">
        <v>4.7153400000000003</v>
      </c>
      <c r="W723">
        <v>61.178600000000003</v>
      </c>
      <c r="X723" t="s">
        <v>4141</v>
      </c>
      <c r="Y723" t="s">
        <v>4142</v>
      </c>
      <c r="Z723" t="s">
        <v>4143</v>
      </c>
      <c r="AA723" t="s">
        <v>4143</v>
      </c>
      <c r="AB723" t="s">
        <v>4144</v>
      </c>
      <c r="AC723" t="s">
        <v>4145</v>
      </c>
      <c r="AD723" t="s">
        <v>4146</v>
      </c>
      <c r="AE723" t="s">
        <v>4147</v>
      </c>
    </row>
    <row r="724" spans="1:31" x14ac:dyDescent="0.25">
      <c r="A724">
        <v>17.932700000000001</v>
      </c>
      <c r="B724">
        <v>17.000599999999999</v>
      </c>
      <c r="C724">
        <v>17.8599</v>
      </c>
      <c r="D724">
        <v>17.873200000000001</v>
      </c>
      <c r="E724" t="s">
        <v>27</v>
      </c>
      <c r="F724">
        <v>3</v>
      </c>
      <c r="I724" t="s">
        <v>3885</v>
      </c>
      <c r="J724">
        <v>0.97051299999999996</v>
      </c>
      <c r="K724" s="1">
        <v>2.19708E-6</v>
      </c>
      <c r="L724">
        <v>107.39</v>
      </c>
      <c r="M724">
        <v>66.343000000000004</v>
      </c>
      <c r="N724">
        <v>107.39</v>
      </c>
      <c r="O724">
        <v>0.14107</v>
      </c>
      <c r="P724">
        <v>25778000</v>
      </c>
      <c r="Q724">
        <v>511</v>
      </c>
      <c r="R724">
        <v>12.553000000000001</v>
      </c>
      <c r="S724">
        <v>17.867899999999999</v>
      </c>
      <c r="T724">
        <v>17.8963</v>
      </c>
      <c r="U724">
        <v>17.436900000000001</v>
      </c>
      <c r="V724">
        <v>0.43096000000000001</v>
      </c>
      <c r="W724">
        <v>70.666499999999999</v>
      </c>
      <c r="X724" t="s">
        <v>4148</v>
      </c>
      <c r="Y724">
        <v>511</v>
      </c>
      <c r="Z724" t="s">
        <v>4148</v>
      </c>
      <c r="AA724" t="s">
        <v>4148</v>
      </c>
      <c r="AB724" t="s">
        <v>4149</v>
      </c>
      <c r="AC724" t="s">
        <v>4150</v>
      </c>
      <c r="AD724" t="s">
        <v>4151</v>
      </c>
      <c r="AE724" t="s">
        <v>4152</v>
      </c>
    </row>
    <row r="725" spans="1:31" x14ac:dyDescent="0.25">
      <c r="A725">
        <v>14.850300000000001</v>
      </c>
      <c r="B725">
        <v>13.905099999999999</v>
      </c>
      <c r="C725">
        <v>14.6342</v>
      </c>
      <c r="D725">
        <v>14.4511</v>
      </c>
      <c r="E725" t="s">
        <v>27</v>
      </c>
      <c r="F725">
        <v>3</v>
      </c>
      <c r="I725" t="s">
        <v>3885</v>
      </c>
      <c r="J725">
        <v>1</v>
      </c>
      <c r="K725">
        <v>2.98976E-2</v>
      </c>
      <c r="L725">
        <v>50.237000000000002</v>
      </c>
      <c r="M725">
        <v>14.125999999999999</v>
      </c>
      <c r="N725">
        <v>50.237000000000002</v>
      </c>
      <c r="O725">
        <v>3.5556000000000001</v>
      </c>
      <c r="P725">
        <v>34078000</v>
      </c>
      <c r="Q725">
        <v>17808</v>
      </c>
      <c r="R725">
        <v>12.4603</v>
      </c>
      <c r="S725">
        <v>19.4663</v>
      </c>
      <c r="T725">
        <v>14.7422</v>
      </c>
      <c r="U725">
        <v>14.178100000000001</v>
      </c>
      <c r="V725">
        <v>5.2882300000000004</v>
      </c>
      <c r="W725">
        <v>57.840699999999998</v>
      </c>
      <c r="X725" t="s">
        <v>4153</v>
      </c>
      <c r="Y725" t="s">
        <v>4154</v>
      </c>
      <c r="Z725" t="s">
        <v>4155</v>
      </c>
      <c r="AA725" t="s">
        <v>4155</v>
      </c>
      <c r="AB725" t="s">
        <v>4156</v>
      </c>
      <c r="AC725" t="s">
        <v>4157</v>
      </c>
      <c r="AD725" t="s">
        <v>4158</v>
      </c>
      <c r="AE725" t="s">
        <v>4159</v>
      </c>
    </row>
    <row r="726" spans="1:31" x14ac:dyDescent="0.25">
      <c r="A726">
        <v>12.937200000000001</v>
      </c>
      <c r="B726">
        <v>12.3851</v>
      </c>
      <c r="C726">
        <v>12.2258</v>
      </c>
      <c r="D726">
        <v>13.0566</v>
      </c>
      <c r="E726" t="s">
        <v>27</v>
      </c>
      <c r="F726">
        <v>3</v>
      </c>
      <c r="I726" t="s">
        <v>3885</v>
      </c>
      <c r="J726">
        <v>1</v>
      </c>
      <c r="K726" s="1">
        <v>5.9476599999999994E-26</v>
      </c>
      <c r="L726">
        <v>166.79</v>
      </c>
      <c r="M726">
        <v>106.26</v>
      </c>
      <c r="N726">
        <v>104.2</v>
      </c>
      <c r="O726">
        <v>0.50417000000000001</v>
      </c>
      <c r="P726">
        <v>4048000</v>
      </c>
      <c r="Q726">
        <v>65</v>
      </c>
      <c r="R726" t="s">
        <v>45</v>
      </c>
      <c r="S726">
        <v>18.155200000000001</v>
      </c>
      <c r="T726">
        <v>12.5815</v>
      </c>
      <c r="U726">
        <v>12.720800000000001</v>
      </c>
      <c r="V726">
        <v>5.4343700000000004</v>
      </c>
      <c r="W726">
        <v>50.604700000000001</v>
      </c>
      <c r="X726" t="s">
        <v>3110</v>
      </c>
      <c r="Y726" t="s">
        <v>4160</v>
      </c>
      <c r="Z726" t="s">
        <v>3112</v>
      </c>
      <c r="AA726" t="s">
        <v>3112</v>
      </c>
      <c r="AB726" t="s">
        <v>3113</v>
      </c>
      <c r="AC726" t="s">
        <v>3114</v>
      </c>
      <c r="AD726" t="s">
        <v>4161</v>
      </c>
      <c r="AE726" t="s">
        <v>4162</v>
      </c>
    </row>
    <row r="727" spans="1:31" x14ac:dyDescent="0.25">
      <c r="A727">
        <v>14.9941</v>
      </c>
      <c r="B727">
        <v>13.5464</v>
      </c>
      <c r="C727">
        <v>14.902100000000001</v>
      </c>
      <c r="D727">
        <v>14.498900000000001</v>
      </c>
      <c r="E727" t="s">
        <v>27</v>
      </c>
      <c r="F727">
        <v>4</v>
      </c>
      <c r="I727" t="s">
        <v>3885</v>
      </c>
      <c r="J727">
        <v>0.951376</v>
      </c>
      <c r="K727" s="1">
        <v>1.4640700000000001E-11</v>
      </c>
      <c r="L727">
        <v>117.8</v>
      </c>
      <c r="M727">
        <v>89.117000000000004</v>
      </c>
      <c r="N727">
        <v>117.8</v>
      </c>
      <c r="O727">
        <v>-8.7212999999999999E-2</v>
      </c>
      <c r="P727">
        <v>120520000</v>
      </c>
      <c r="Q727">
        <v>185</v>
      </c>
      <c r="R727">
        <v>11.6327</v>
      </c>
      <c r="S727">
        <v>20.570699999999999</v>
      </c>
      <c r="T727">
        <v>14.9481</v>
      </c>
      <c r="U727">
        <v>14.0227</v>
      </c>
      <c r="V727">
        <v>6.5480499999999999</v>
      </c>
      <c r="W727">
        <v>57.941600000000001</v>
      </c>
      <c r="X727" t="s">
        <v>4163</v>
      </c>
      <c r="Y727" t="s">
        <v>4164</v>
      </c>
      <c r="Z727" t="s">
        <v>3145</v>
      </c>
      <c r="AA727" t="s">
        <v>3145</v>
      </c>
      <c r="AB727" t="s">
        <v>3146</v>
      </c>
      <c r="AC727" t="s">
        <v>3147</v>
      </c>
      <c r="AD727" t="s">
        <v>4165</v>
      </c>
      <c r="AE727" t="s">
        <v>4166</v>
      </c>
    </row>
    <row r="728" spans="1:31" hidden="1" x14ac:dyDescent="0.25">
      <c r="A728">
        <v>10.8599</v>
      </c>
      <c r="B728">
        <v>10.975899999999999</v>
      </c>
      <c r="C728">
        <v>11.256399999999999</v>
      </c>
      <c r="D728">
        <v>12.1059</v>
      </c>
      <c r="E728" t="s">
        <v>27</v>
      </c>
      <c r="F728">
        <v>3</v>
      </c>
      <c r="I728" t="s">
        <v>3885</v>
      </c>
      <c r="J728">
        <v>0.99999199999999999</v>
      </c>
      <c r="K728" s="1">
        <v>4.5065800000000001E-38</v>
      </c>
      <c r="L728">
        <v>166.85</v>
      </c>
      <c r="M728">
        <v>131.22999999999999</v>
      </c>
      <c r="N728">
        <v>166.85</v>
      </c>
      <c r="O728">
        <v>0.14765</v>
      </c>
      <c r="P728">
        <v>6571500</v>
      </c>
      <c r="Q728">
        <v>972</v>
      </c>
      <c r="R728">
        <v>9.0847800000000003</v>
      </c>
      <c r="S728">
        <v>18.319600000000001</v>
      </c>
      <c r="T728">
        <v>11.058199999999999</v>
      </c>
      <c r="U728">
        <v>11.540900000000001</v>
      </c>
      <c r="V728">
        <v>6.7786999999999997</v>
      </c>
      <c r="W728">
        <v>45.1982</v>
      </c>
      <c r="X728" t="s">
        <v>3255</v>
      </c>
      <c r="Y728" t="s">
        <v>4167</v>
      </c>
      <c r="Z728" t="s">
        <v>3257</v>
      </c>
      <c r="AA728" t="s">
        <v>3257</v>
      </c>
      <c r="AB728" t="s">
        <v>3258</v>
      </c>
      <c r="AC728" t="s">
        <v>3259</v>
      </c>
      <c r="AD728" t="s">
        <v>4168</v>
      </c>
      <c r="AE728" t="s">
        <v>4169</v>
      </c>
    </row>
    <row r="729" spans="1:31" x14ac:dyDescent="0.25">
      <c r="A729">
        <v>10.897</v>
      </c>
      <c r="B729">
        <v>11.586</v>
      </c>
      <c r="C729">
        <v>12.6282</v>
      </c>
      <c r="D729">
        <v>12.535299999999999</v>
      </c>
      <c r="E729" t="s">
        <v>27</v>
      </c>
      <c r="F729">
        <v>3</v>
      </c>
      <c r="I729" t="s">
        <v>3885</v>
      </c>
      <c r="J729">
        <v>0.93284</v>
      </c>
      <c r="K729">
        <v>3.9932799999999997E-2</v>
      </c>
      <c r="L729">
        <v>44.258000000000003</v>
      </c>
      <c r="M729">
        <v>11.867000000000001</v>
      </c>
      <c r="N729">
        <v>44.258000000000003</v>
      </c>
      <c r="O729">
        <v>1.3986000000000001</v>
      </c>
      <c r="P729">
        <v>0</v>
      </c>
      <c r="Q729">
        <v>26</v>
      </c>
      <c r="R729">
        <v>10.762</v>
      </c>
      <c r="S729">
        <v>17.468900000000001</v>
      </c>
      <c r="T729">
        <v>11.762600000000001</v>
      </c>
      <c r="U729">
        <v>12.060700000000001</v>
      </c>
      <c r="V729">
        <v>5.4082400000000002</v>
      </c>
      <c r="W729">
        <v>47.646500000000003</v>
      </c>
      <c r="X729" t="s">
        <v>4170</v>
      </c>
      <c r="Y729" t="s">
        <v>4171</v>
      </c>
      <c r="Z729" t="s">
        <v>4172</v>
      </c>
      <c r="AA729" t="s">
        <v>4172</v>
      </c>
      <c r="AB729" t="s">
        <v>4173</v>
      </c>
      <c r="AC729" t="s">
        <v>4174</v>
      </c>
      <c r="AD729" t="s">
        <v>4175</v>
      </c>
      <c r="AE729" t="s">
        <v>4176</v>
      </c>
    </row>
    <row r="730" spans="1:31" hidden="1" x14ac:dyDescent="0.25">
      <c r="A730">
        <v>14.3795</v>
      </c>
      <c r="B730">
        <v>13.4253</v>
      </c>
      <c r="C730">
        <v>14.115</v>
      </c>
      <c r="D730">
        <v>13.8855</v>
      </c>
      <c r="E730" t="s">
        <v>27</v>
      </c>
      <c r="F730">
        <v>3</v>
      </c>
      <c r="I730" t="s">
        <v>3885</v>
      </c>
      <c r="J730">
        <v>0.84383900000000001</v>
      </c>
      <c r="K730">
        <v>2.40268E-4</v>
      </c>
      <c r="L730">
        <v>108.96</v>
      </c>
      <c r="M730">
        <v>52.819000000000003</v>
      </c>
      <c r="N730">
        <v>108.96</v>
      </c>
      <c r="O730">
        <v>-8.0596000000000001E-2</v>
      </c>
      <c r="P730">
        <v>26796000</v>
      </c>
      <c r="Q730">
        <v>383</v>
      </c>
      <c r="R730">
        <v>12.977600000000001</v>
      </c>
      <c r="S730">
        <v>20.529399999999999</v>
      </c>
      <c r="T730">
        <v>14.247199999999999</v>
      </c>
      <c r="U730">
        <v>13.6554</v>
      </c>
      <c r="V730">
        <v>6.8739400000000002</v>
      </c>
      <c r="W730">
        <v>55.805300000000003</v>
      </c>
      <c r="X730" t="s">
        <v>4177</v>
      </c>
      <c r="Y730" t="s">
        <v>4178</v>
      </c>
      <c r="Z730" t="s">
        <v>3498</v>
      </c>
      <c r="AA730" t="s">
        <v>3498</v>
      </c>
      <c r="AB730" t="s">
        <v>4179</v>
      </c>
      <c r="AC730" t="s">
        <v>4180</v>
      </c>
      <c r="AD730" t="s">
        <v>4181</v>
      </c>
      <c r="AE730" t="s">
        <v>4182</v>
      </c>
    </row>
    <row r="731" spans="1:31" x14ac:dyDescent="0.25">
      <c r="A731">
        <v>14.193899999999999</v>
      </c>
      <c r="B731">
        <v>13.509399999999999</v>
      </c>
      <c r="C731">
        <v>14.117900000000001</v>
      </c>
      <c r="D731">
        <v>14.0191</v>
      </c>
      <c r="E731" t="s">
        <v>27</v>
      </c>
      <c r="F731">
        <v>2</v>
      </c>
      <c r="I731" t="s">
        <v>3885</v>
      </c>
      <c r="J731">
        <v>0.78187499999999999</v>
      </c>
      <c r="K731">
        <v>1.97684E-4</v>
      </c>
      <c r="L731">
        <v>104.76</v>
      </c>
      <c r="M731">
        <v>53.499000000000002</v>
      </c>
      <c r="N731">
        <v>104.76</v>
      </c>
      <c r="O731">
        <v>3.1275999999999998E-2</v>
      </c>
      <c r="P731">
        <v>18342000</v>
      </c>
      <c r="Q731">
        <v>732</v>
      </c>
      <c r="R731">
        <v>8.9179999999999993</v>
      </c>
      <c r="S731">
        <v>18.8887</v>
      </c>
      <c r="T731">
        <v>14.155900000000001</v>
      </c>
      <c r="U731">
        <v>13.764200000000001</v>
      </c>
      <c r="V731">
        <v>5.1244899999999998</v>
      </c>
      <c r="W731">
        <v>55.840299999999999</v>
      </c>
      <c r="X731" t="s">
        <v>4183</v>
      </c>
      <c r="Y731">
        <v>732</v>
      </c>
      <c r="Z731" t="s">
        <v>4183</v>
      </c>
      <c r="AA731" t="s">
        <v>4183</v>
      </c>
      <c r="AB731" t="s">
        <v>4184</v>
      </c>
      <c r="AC731" t="s">
        <v>4185</v>
      </c>
      <c r="AD731" t="s">
        <v>4186</v>
      </c>
      <c r="AE731" t="s">
        <v>4187</v>
      </c>
    </row>
    <row r="732" spans="1:31" x14ac:dyDescent="0.25">
      <c r="A732">
        <v>13.4564</v>
      </c>
      <c r="B732">
        <v>12.756399999999999</v>
      </c>
      <c r="C732">
        <v>12.5997</v>
      </c>
      <c r="D732">
        <v>13.0517</v>
      </c>
      <c r="E732" t="s">
        <v>27</v>
      </c>
      <c r="F732">
        <v>2</v>
      </c>
      <c r="I732" t="s">
        <v>3885</v>
      </c>
      <c r="J732">
        <v>0.86133899999999997</v>
      </c>
      <c r="K732">
        <v>1.5129999999999999E-2</v>
      </c>
      <c r="L732">
        <v>86.832999999999998</v>
      </c>
      <c r="M732">
        <v>12.222</v>
      </c>
      <c r="N732">
        <v>86.832999999999998</v>
      </c>
      <c r="O732">
        <v>-0.12032</v>
      </c>
      <c r="P732">
        <v>6409400</v>
      </c>
      <c r="Q732">
        <v>452</v>
      </c>
      <c r="R732">
        <v>12.5779</v>
      </c>
      <c r="S732">
        <v>18.9696</v>
      </c>
      <c r="T732">
        <v>13.028</v>
      </c>
      <c r="U732">
        <v>12.9041</v>
      </c>
      <c r="V732">
        <v>6.0655700000000001</v>
      </c>
      <c r="W732">
        <v>51.864199999999997</v>
      </c>
      <c r="X732" t="s">
        <v>3625</v>
      </c>
      <c r="Y732" t="s">
        <v>4188</v>
      </c>
      <c r="Z732" t="s">
        <v>3627</v>
      </c>
      <c r="AA732" t="s">
        <v>3627</v>
      </c>
      <c r="AB732" t="s">
        <v>3628</v>
      </c>
      <c r="AC732" t="s">
        <v>3629</v>
      </c>
      <c r="AD732" t="s">
        <v>4189</v>
      </c>
      <c r="AE732" t="s">
        <v>4190</v>
      </c>
    </row>
    <row r="733" spans="1:31" x14ac:dyDescent="0.25">
      <c r="A733">
        <v>12.0191</v>
      </c>
      <c r="B733">
        <v>11.118</v>
      </c>
      <c r="C733">
        <v>11.4482</v>
      </c>
      <c r="D733">
        <v>12.061999999999999</v>
      </c>
      <c r="E733" t="s">
        <v>27</v>
      </c>
      <c r="F733">
        <v>2</v>
      </c>
      <c r="I733" t="s">
        <v>3885</v>
      </c>
      <c r="J733">
        <v>1</v>
      </c>
      <c r="K733" s="1">
        <v>8.8374400000000003E-8</v>
      </c>
      <c r="L733">
        <v>128.22</v>
      </c>
      <c r="M733">
        <v>78.325999999999993</v>
      </c>
      <c r="N733">
        <v>128.22</v>
      </c>
      <c r="O733">
        <v>0.20665</v>
      </c>
      <c r="P733">
        <v>2039600</v>
      </c>
      <c r="Q733">
        <v>374</v>
      </c>
      <c r="R733" t="s">
        <v>45</v>
      </c>
      <c r="S733">
        <v>18.1007</v>
      </c>
      <c r="T733">
        <v>11.733599999999999</v>
      </c>
      <c r="U733">
        <v>11.59</v>
      </c>
      <c r="V733">
        <v>6.5107200000000001</v>
      </c>
      <c r="W733">
        <v>46.647300000000001</v>
      </c>
      <c r="X733" t="s">
        <v>3696</v>
      </c>
      <c r="Y733">
        <v>374</v>
      </c>
      <c r="Z733" t="s">
        <v>3696</v>
      </c>
      <c r="AA733" t="s">
        <v>3696</v>
      </c>
      <c r="AB733" t="s">
        <v>3697</v>
      </c>
      <c r="AC733" t="s">
        <v>3698</v>
      </c>
      <c r="AD733" t="s">
        <v>4191</v>
      </c>
      <c r="AE733" t="s">
        <v>4192</v>
      </c>
    </row>
    <row r="734" spans="1:31" hidden="1" x14ac:dyDescent="0.25">
      <c r="A734">
        <v>11.3018</v>
      </c>
      <c r="B734">
        <v>10.4376</v>
      </c>
      <c r="C734">
        <v>10.242699999999999</v>
      </c>
      <c r="D734">
        <v>11.1792</v>
      </c>
      <c r="E734" t="s">
        <v>27</v>
      </c>
      <c r="F734">
        <v>4</v>
      </c>
      <c r="I734" t="s">
        <v>3885</v>
      </c>
      <c r="J734">
        <v>1</v>
      </c>
      <c r="K734">
        <v>4.4876500000000001E-3</v>
      </c>
      <c r="L734">
        <v>66.200999999999993</v>
      </c>
      <c r="M734">
        <v>30.260999999999999</v>
      </c>
      <c r="N734">
        <v>66.200999999999993</v>
      </c>
      <c r="O734">
        <v>0.15284</v>
      </c>
      <c r="P734">
        <v>6475600</v>
      </c>
      <c r="Q734">
        <v>61</v>
      </c>
      <c r="R734" t="s">
        <v>45</v>
      </c>
      <c r="S734">
        <v>18.288</v>
      </c>
      <c r="T734">
        <v>10.7723</v>
      </c>
      <c r="U734">
        <v>10.808400000000001</v>
      </c>
      <c r="V734">
        <v>7.4796199999999997</v>
      </c>
      <c r="W734">
        <v>43.161299999999997</v>
      </c>
      <c r="X734" t="s">
        <v>4193</v>
      </c>
      <c r="Y734" t="s">
        <v>4194</v>
      </c>
      <c r="Z734" t="s">
        <v>3721</v>
      </c>
      <c r="AA734" t="s">
        <v>3721</v>
      </c>
      <c r="AB734" t="s">
        <v>3722</v>
      </c>
      <c r="AC734" t="s">
        <v>3723</v>
      </c>
      <c r="AD734" t="s">
        <v>4195</v>
      </c>
      <c r="AE734" t="s">
        <v>4196</v>
      </c>
    </row>
    <row r="735" spans="1:31" hidden="1" x14ac:dyDescent="0.25">
      <c r="A735">
        <v>11.3018</v>
      </c>
      <c r="B735">
        <v>10.4376</v>
      </c>
      <c r="C735">
        <v>10.242699999999999</v>
      </c>
      <c r="D735">
        <v>11.1792</v>
      </c>
      <c r="E735" t="s">
        <v>27</v>
      </c>
      <c r="F735">
        <v>4</v>
      </c>
      <c r="I735" t="s">
        <v>3885</v>
      </c>
      <c r="J735">
        <v>1</v>
      </c>
      <c r="K735">
        <v>4.4876500000000001E-3</v>
      </c>
      <c r="L735">
        <v>66.200999999999993</v>
      </c>
      <c r="M735">
        <v>30.260999999999999</v>
      </c>
      <c r="N735">
        <v>66.200999999999993</v>
      </c>
      <c r="O735">
        <v>0.15284</v>
      </c>
      <c r="P735">
        <v>6475600</v>
      </c>
      <c r="Q735">
        <v>62</v>
      </c>
      <c r="R735" t="s">
        <v>45</v>
      </c>
      <c r="S735">
        <v>18.288</v>
      </c>
      <c r="T735">
        <v>10.7723</v>
      </c>
      <c r="U735">
        <v>10.808400000000001</v>
      </c>
      <c r="V735">
        <v>7.4796199999999997</v>
      </c>
      <c r="W735">
        <v>43.161299999999997</v>
      </c>
      <c r="X735" t="s">
        <v>4193</v>
      </c>
      <c r="Y735" t="s">
        <v>4197</v>
      </c>
      <c r="Z735" t="s">
        <v>3721</v>
      </c>
      <c r="AA735" t="s">
        <v>3721</v>
      </c>
      <c r="AB735" t="s">
        <v>3722</v>
      </c>
      <c r="AC735" t="s">
        <v>3723</v>
      </c>
      <c r="AD735" t="s">
        <v>4198</v>
      </c>
      <c r="AE735" t="s">
        <v>4199</v>
      </c>
    </row>
    <row r="736" spans="1:31" hidden="1" x14ac:dyDescent="0.25">
      <c r="A736">
        <v>12.286099999999999</v>
      </c>
      <c r="B736">
        <v>9.7827500000000001</v>
      </c>
      <c r="C736">
        <v>11.509600000000001</v>
      </c>
      <c r="D736">
        <v>11.2888</v>
      </c>
      <c r="E736" t="s">
        <v>27</v>
      </c>
      <c r="F736">
        <v>3</v>
      </c>
      <c r="I736" t="s">
        <v>3885</v>
      </c>
      <c r="J736">
        <v>0.916184</v>
      </c>
      <c r="K736">
        <v>1.2247899999999999E-4</v>
      </c>
      <c r="L736">
        <v>76.105999999999995</v>
      </c>
      <c r="M736">
        <v>54.08</v>
      </c>
      <c r="N736">
        <v>76.105999999999995</v>
      </c>
      <c r="O736">
        <v>-0.20619999999999999</v>
      </c>
      <c r="P736">
        <v>17870000</v>
      </c>
      <c r="Q736">
        <v>806</v>
      </c>
      <c r="R736" t="s">
        <v>45</v>
      </c>
      <c r="S736">
        <v>17.402100000000001</v>
      </c>
      <c r="T736">
        <v>11.8979</v>
      </c>
      <c r="U736">
        <v>10.5358</v>
      </c>
      <c r="V736">
        <v>6.8663299999999996</v>
      </c>
      <c r="W736">
        <v>44.867199999999997</v>
      </c>
      <c r="X736" t="s">
        <v>4200</v>
      </c>
      <c r="Y736">
        <v>806</v>
      </c>
      <c r="Z736" t="s">
        <v>4200</v>
      </c>
      <c r="AA736" t="s">
        <v>4200</v>
      </c>
      <c r="AB736" t="s">
        <v>4201</v>
      </c>
      <c r="AC736" t="s">
        <v>4202</v>
      </c>
      <c r="AD736" t="s">
        <v>4203</v>
      </c>
      <c r="AE736" t="s">
        <v>4204</v>
      </c>
    </row>
    <row r="737" spans="1:31" x14ac:dyDescent="0.25">
      <c r="A737">
        <v>14.541600000000001</v>
      </c>
      <c r="B737">
        <v>13.9651</v>
      </c>
      <c r="C737">
        <v>14.226000000000001</v>
      </c>
      <c r="D737">
        <v>14.2502</v>
      </c>
      <c r="E737" t="s">
        <v>27</v>
      </c>
      <c r="F737">
        <v>2</v>
      </c>
      <c r="I737" t="s">
        <v>3885</v>
      </c>
      <c r="J737">
        <v>1</v>
      </c>
      <c r="K737">
        <v>1.5424200000000001E-2</v>
      </c>
      <c r="L737">
        <v>75.108999999999995</v>
      </c>
      <c r="M737">
        <v>9.8571000000000009</v>
      </c>
      <c r="N737">
        <v>75.108999999999995</v>
      </c>
      <c r="O737">
        <v>-2.6408</v>
      </c>
      <c r="P737">
        <v>26407000</v>
      </c>
      <c r="Q737">
        <v>557</v>
      </c>
      <c r="R737">
        <v>12.927</v>
      </c>
      <c r="S737">
        <v>18.951000000000001</v>
      </c>
      <c r="T737">
        <v>14.383800000000001</v>
      </c>
      <c r="U737">
        <v>14.1076</v>
      </c>
      <c r="V737">
        <v>4.8433599999999997</v>
      </c>
      <c r="W737">
        <v>56.982799999999997</v>
      </c>
      <c r="X737" t="s">
        <v>4205</v>
      </c>
      <c r="Y737">
        <v>557</v>
      </c>
      <c r="Z737" t="s">
        <v>4205</v>
      </c>
      <c r="AA737" t="s">
        <v>4205</v>
      </c>
      <c r="AD737" t="s">
        <v>4206</v>
      </c>
      <c r="AE737" t="s">
        <v>4207</v>
      </c>
    </row>
    <row r="738" spans="1:31" hidden="1" x14ac:dyDescent="0.25">
      <c r="A738">
        <v>11.123799999999999</v>
      </c>
      <c r="B738">
        <v>11.849500000000001</v>
      </c>
      <c r="C738">
        <v>12.288399999999999</v>
      </c>
      <c r="D738">
        <v>11.199199999999999</v>
      </c>
      <c r="E738" t="s">
        <v>27</v>
      </c>
      <c r="F738">
        <v>2</v>
      </c>
      <c r="I738" t="s">
        <v>3885</v>
      </c>
      <c r="J738">
        <v>0.95714500000000002</v>
      </c>
      <c r="K738" s="1">
        <v>5.1605800000000002E-12</v>
      </c>
      <c r="L738">
        <v>144.88</v>
      </c>
      <c r="M738">
        <v>99.853999999999999</v>
      </c>
      <c r="N738">
        <v>144.88</v>
      </c>
      <c r="O738">
        <v>0.10614</v>
      </c>
      <c r="P738">
        <v>1570800</v>
      </c>
      <c r="Q738">
        <v>742</v>
      </c>
      <c r="R738" t="s">
        <v>45</v>
      </c>
      <c r="S738">
        <v>18.169799999999999</v>
      </c>
      <c r="T738">
        <v>11.706099999999999</v>
      </c>
      <c r="U738">
        <v>11.5244</v>
      </c>
      <c r="V738">
        <v>6.64541</v>
      </c>
      <c r="W738">
        <v>46.460999999999999</v>
      </c>
      <c r="X738" t="s">
        <v>3806</v>
      </c>
      <c r="Y738">
        <v>742</v>
      </c>
      <c r="Z738" t="s">
        <v>3806</v>
      </c>
      <c r="AA738" t="s">
        <v>3806</v>
      </c>
      <c r="AB738" t="s">
        <v>3807</v>
      </c>
      <c r="AC738" t="s">
        <v>3808</v>
      </c>
      <c r="AD738" t="s">
        <v>4208</v>
      </c>
      <c r="AE738" t="s">
        <v>4209</v>
      </c>
    </row>
    <row r="739" spans="1:31" x14ac:dyDescent="0.25">
      <c r="A739">
        <v>13.4392</v>
      </c>
      <c r="B739">
        <v>12.833500000000001</v>
      </c>
      <c r="C739">
        <v>13.6005</v>
      </c>
      <c r="D739">
        <v>13.254099999999999</v>
      </c>
      <c r="E739" t="s">
        <v>27</v>
      </c>
      <c r="F739">
        <v>3</v>
      </c>
      <c r="I739" t="s">
        <v>3885</v>
      </c>
      <c r="J739">
        <v>0.96643400000000002</v>
      </c>
      <c r="K739">
        <v>4.27868E-2</v>
      </c>
      <c r="L739">
        <v>48.546999999999997</v>
      </c>
      <c r="M739">
        <v>15.997</v>
      </c>
      <c r="N739">
        <v>48.546999999999997</v>
      </c>
      <c r="O739">
        <v>-1.3685</v>
      </c>
      <c r="P739">
        <v>0</v>
      </c>
      <c r="Q739">
        <v>258</v>
      </c>
      <c r="R739">
        <v>8.8221600000000002</v>
      </c>
      <c r="S739">
        <v>17.483000000000001</v>
      </c>
      <c r="T739">
        <v>13.5198</v>
      </c>
      <c r="U739">
        <v>13.043799999999999</v>
      </c>
      <c r="V739">
        <v>4.4392100000000001</v>
      </c>
      <c r="W739">
        <v>53.127200000000002</v>
      </c>
      <c r="X739" t="s">
        <v>4210</v>
      </c>
      <c r="Y739">
        <v>258</v>
      </c>
      <c r="Z739" t="s">
        <v>4210</v>
      </c>
      <c r="AA739" t="s">
        <v>4210</v>
      </c>
      <c r="AB739" t="s">
        <v>4211</v>
      </c>
      <c r="AC739" t="s">
        <v>4212</v>
      </c>
      <c r="AD739" t="s">
        <v>4213</v>
      </c>
      <c r="AE739" t="s">
        <v>4214</v>
      </c>
    </row>
    <row r="740" spans="1:31" x14ac:dyDescent="0.25">
      <c r="A740">
        <v>14.017899999999999</v>
      </c>
      <c r="B740">
        <v>13.2433</v>
      </c>
      <c r="C740">
        <v>13.4526</v>
      </c>
      <c r="D740">
        <v>13.8666</v>
      </c>
      <c r="E740" t="s">
        <v>27</v>
      </c>
      <c r="F740">
        <v>3</v>
      </c>
      <c r="I740" t="s">
        <v>4215</v>
      </c>
      <c r="J740">
        <v>1</v>
      </c>
      <c r="K740">
        <v>4.22926E-2</v>
      </c>
      <c r="L740">
        <v>46.317999999999998</v>
      </c>
      <c r="M740">
        <v>13.46</v>
      </c>
      <c r="N740">
        <v>46.317999999999998</v>
      </c>
      <c r="O740">
        <v>1.6186</v>
      </c>
      <c r="P740">
        <v>0</v>
      </c>
      <c r="Q740">
        <v>566</v>
      </c>
      <c r="R740" t="s">
        <v>45</v>
      </c>
      <c r="S740">
        <v>16.986000000000001</v>
      </c>
      <c r="T740">
        <v>13.735300000000001</v>
      </c>
      <c r="U740">
        <v>13.5549</v>
      </c>
      <c r="V740">
        <v>3.4310999999999998</v>
      </c>
      <c r="W740">
        <v>54.580399999999997</v>
      </c>
      <c r="X740" t="s">
        <v>4216</v>
      </c>
      <c r="Y740">
        <v>566</v>
      </c>
      <c r="Z740" t="s">
        <v>4216</v>
      </c>
      <c r="AA740" t="s">
        <v>4216</v>
      </c>
      <c r="AB740" t="s">
        <v>4217</v>
      </c>
      <c r="AC740" t="s">
        <v>4218</v>
      </c>
      <c r="AD740" t="s">
        <v>4219</v>
      </c>
      <c r="AE740" t="s">
        <v>4220</v>
      </c>
    </row>
    <row r="741" spans="1:31" x14ac:dyDescent="0.25">
      <c r="A741">
        <v>13.5602</v>
      </c>
      <c r="B741">
        <v>14.987</v>
      </c>
      <c r="C741">
        <v>14.5341</v>
      </c>
      <c r="D741">
        <v>14.997</v>
      </c>
      <c r="E741" t="s">
        <v>27</v>
      </c>
      <c r="F741">
        <v>3</v>
      </c>
      <c r="I741" t="s">
        <v>4215</v>
      </c>
      <c r="J741">
        <v>0.95847800000000005</v>
      </c>
      <c r="K741">
        <v>4.2077099999999999E-2</v>
      </c>
      <c r="L741">
        <v>45.268999999999998</v>
      </c>
      <c r="M741">
        <v>10.548999999999999</v>
      </c>
      <c r="N741">
        <v>45.268999999999998</v>
      </c>
      <c r="O741">
        <v>-1.1504000000000001</v>
      </c>
      <c r="P741">
        <v>0</v>
      </c>
      <c r="Q741">
        <v>286</v>
      </c>
      <c r="R741" t="s">
        <v>45</v>
      </c>
      <c r="S741">
        <v>16.567599999999999</v>
      </c>
      <c r="T741">
        <v>14.0471</v>
      </c>
      <c r="U741">
        <v>14.992000000000001</v>
      </c>
      <c r="V741">
        <v>1.57558</v>
      </c>
      <c r="W741">
        <v>58.078400000000002</v>
      </c>
      <c r="X741" t="s">
        <v>4221</v>
      </c>
      <c r="Y741" t="s">
        <v>4222</v>
      </c>
      <c r="Z741" t="s">
        <v>4223</v>
      </c>
      <c r="AA741" t="s">
        <v>4223</v>
      </c>
      <c r="AB741" t="s">
        <v>4224</v>
      </c>
      <c r="AC741" t="s">
        <v>4225</v>
      </c>
      <c r="AD741" t="s">
        <v>4226</v>
      </c>
      <c r="AE741" t="s">
        <v>4227</v>
      </c>
    </row>
    <row r="742" spans="1:31" x14ac:dyDescent="0.25">
      <c r="A742">
        <v>13.6637</v>
      </c>
      <c r="B742">
        <v>15.7033</v>
      </c>
      <c r="C742">
        <v>13.7498</v>
      </c>
      <c r="D742">
        <v>14.041399999999999</v>
      </c>
      <c r="E742" t="s">
        <v>27</v>
      </c>
      <c r="F742">
        <v>2</v>
      </c>
      <c r="I742" t="s">
        <v>4215</v>
      </c>
      <c r="J742">
        <v>1</v>
      </c>
      <c r="K742">
        <v>3.98576E-2</v>
      </c>
      <c r="L742">
        <v>50.46</v>
      </c>
      <c r="M742">
        <v>8.9465000000000003</v>
      </c>
      <c r="N742">
        <v>50.46</v>
      </c>
      <c r="O742">
        <v>1.9774</v>
      </c>
      <c r="P742">
        <v>0</v>
      </c>
      <c r="Q742">
        <v>373</v>
      </c>
      <c r="R742" t="s">
        <v>45</v>
      </c>
      <c r="S742">
        <v>16.3005</v>
      </c>
      <c r="T742">
        <v>13.7067</v>
      </c>
      <c r="U742">
        <v>14.872299999999999</v>
      </c>
      <c r="V742">
        <v>1.42815</v>
      </c>
      <c r="W742">
        <v>57.158099999999997</v>
      </c>
      <c r="X742" t="s">
        <v>4228</v>
      </c>
      <c r="Y742" t="s">
        <v>4229</v>
      </c>
      <c r="Z742" t="s">
        <v>4230</v>
      </c>
      <c r="AA742" t="s">
        <v>4230</v>
      </c>
      <c r="AB742" t="s">
        <v>4231</v>
      </c>
      <c r="AC742" t="s">
        <v>4232</v>
      </c>
      <c r="AD742" t="s">
        <v>4233</v>
      </c>
      <c r="AE742" t="s">
        <v>4234</v>
      </c>
    </row>
    <row r="743" spans="1:31" x14ac:dyDescent="0.25">
      <c r="A743">
        <v>14.6692</v>
      </c>
      <c r="B743">
        <v>15.5966</v>
      </c>
      <c r="C743">
        <v>14.6098</v>
      </c>
      <c r="D743">
        <v>14.7799</v>
      </c>
      <c r="E743" t="s">
        <v>27</v>
      </c>
      <c r="F743">
        <v>3</v>
      </c>
      <c r="I743" t="s">
        <v>4215</v>
      </c>
      <c r="J743">
        <v>1</v>
      </c>
      <c r="K743">
        <v>3.6315100000000003E-2</v>
      </c>
      <c r="L743">
        <v>42.789000000000001</v>
      </c>
      <c r="M743">
        <v>7.4390999999999998</v>
      </c>
      <c r="N743">
        <v>42.789000000000001</v>
      </c>
      <c r="O743">
        <v>1.6503000000000001</v>
      </c>
      <c r="P743">
        <v>4599200</v>
      </c>
      <c r="Q743">
        <v>389</v>
      </c>
      <c r="R743">
        <v>9.9288900000000009</v>
      </c>
      <c r="S743">
        <v>19.1038</v>
      </c>
      <c r="T743">
        <v>14.6395</v>
      </c>
      <c r="U743">
        <v>15.1882</v>
      </c>
      <c r="V743">
        <v>3.91561</v>
      </c>
      <c r="W743">
        <v>59.655500000000004</v>
      </c>
      <c r="X743" t="s">
        <v>4235</v>
      </c>
      <c r="Y743" t="s">
        <v>4236</v>
      </c>
      <c r="Z743" t="s">
        <v>4237</v>
      </c>
      <c r="AA743" t="s">
        <v>4237</v>
      </c>
      <c r="AB743" t="s">
        <v>4238</v>
      </c>
      <c r="AC743" t="s">
        <v>4239</v>
      </c>
      <c r="AD743" t="s">
        <v>4240</v>
      </c>
      <c r="AE743" t="s">
        <v>4241</v>
      </c>
    </row>
    <row r="744" spans="1:31" x14ac:dyDescent="0.25">
      <c r="A744">
        <v>12.6759</v>
      </c>
      <c r="B744">
        <v>12.583399999999999</v>
      </c>
      <c r="C744">
        <v>11.4033</v>
      </c>
      <c r="D744">
        <v>12.977399999999999</v>
      </c>
      <c r="E744" t="s">
        <v>27</v>
      </c>
      <c r="F744">
        <v>3</v>
      </c>
      <c r="I744" t="s">
        <v>4215</v>
      </c>
      <c r="J744">
        <v>0.99711099999999997</v>
      </c>
      <c r="K744">
        <v>4.0930800000000003E-2</v>
      </c>
      <c r="L744">
        <v>56.055</v>
      </c>
      <c r="M744">
        <v>14.968</v>
      </c>
      <c r="N744">
        <v>56.055</v>
      </c>
      <c r="O744">
        <v>-2.5754999999999999</v>
      </c>
      <c r="P744">
        <v>0</v>
      </c>
      <c r="Q744">
        <v>79</v>
      </c>
      <c r="R744" t="s">
        <v>45</v>
      </c>
      <c r="S744">
        <v>17.1845</v>
      </c>
      <c r="T744">
        <v>12.0396</v>
      </c>
      <c r="U744">
        <v>12.7804</v>
      </c>
      <c r="V744">
        <v>4.4040800000000004</v>
      </c>
      <c r="W744">
        <v>49.64</v>
      </c>
      <c r="X744" t="s">
        <v>4242</v>
      </c>
      <c r="Y744" t="s">
        <v>4243</v>
      </c>
      <c r="Z744" t="s">
        <v>4244</v>
      </c>
      <c r="AA744" t="s">
        <v>4244</v>
      </c>
      <c r="AB744" t="s">
        <v>4245</v>
      </c>
      <c r="AC744" t="s">
        <v>4246</v>
      </c>
      <c r="AD744" t="s">
        <v>4247</v>
      </c>
      <c r="AE744" t="s">
        <v>4248</v>
      </c>
    </row>
    <row r="745" spans="1:31" x14ac:dyDescent="0.25">
      <c r="A745">
        <v>13.061999999999999</v>
      </c>
      <c r="B745">
        <v>13.126099999999999</v>
      </c>
      <c r="C745">
        <v>13.1629</v>
      </c>
      <c r="D745">
        <v>13.5387</v>
      </c>
      <c r="E745" t="s">
        <v>27</v>
      </c>
      <c r="F745">
        <v>3</v>
      </c>
      <c r="I745" t="s">
        <v>4215</v>
      </c>
      <c r="J745">
        <v>0.92087600000000003</v>
      </c>
      <c r="K745">
        <v>1.6726399999999999E-2</v>
      </c>
      <c r="L745">
        <v>48.655999999999999</v>
      </c>
      <c r="M745">
        <v>16.510000000000002</v>
      </c>
      <c r="N745">
        <v>48.655999999999999</v>
      </c>
      <c r="O745">
        <v>-2.1987999999999999</v>
      </c>
      <c r="P745">
        <v>54243000</v>
      </c>
      <c r="Q745">
        <v>234</v>
      </c>
      <c r="R745">
        <v>12.978999999999999</v>
      </c>
      <c r="S745">
        <v>19.130700000000001</v>
      </c>
      <c r="T745">
        <v>13.112500000000001</v>
      </c>
      <c r="U745">
        <v>13.3324</v>
      </c>
      <c r="V745">
        <v>5.7983599999999997</v>
      </c>
      <c r="W745">
        <v>52.889699999999998</v>
      </c>
      <c r="X745" t="s">
        <v>4249</v>
      </c>
      <c r="Y745" t="s">
        <v>4250</v>
      </c>
      <c r="Z745" t="s">
        <v>4251</v>
      </c>
      <c r="AA745" t="s">
        <v>4251</v>
      </c>
      <c r="AB745" t="s">
        <v>4252</v>
      </c>
      <c r="AC745" t="s">
        <v>4253</v>
      </c>
      <c r="AD745" t="s">
        <v>4254</v>
      </c>
      <c r="AE745" t="s">
        <v>4255</v>
      </c>
    </row>
    <row r="746" spans="1:31" x14ac:dyDescent="0.25">
      <c r="A746">
        <v>12.5069</v>
      </c>
      <c r="B746">
        <v>11.327400000000001</v>
      </c>
      <c r="C746">
        <v>12.4945</v>
      </c>
      <c r="D746">
        <v>12.3254</v>
      </c>
      <c r="E746" t="s">
        <v>27</v>
      </c>
      <c r="F746">
        <v>3</v>
      </c>
      <c r="I746" t="s">
        <v>4215</v>
      </c>
      <c r="J746">
        <v>0.99949600000000005</v>
      </c>
      <c r="K746">
        <v>4.3129800000000003E-2</v>
      </c>
      <c r="L746">
        <v>43.954999999999998</v>
      </c>
      <c r="M746">
        <v>18.547999999999998</v>
      </c>
      <c r="N746">
        <v>43.954999999999998</v>
      </c>
      <c r="O746">
        <v>4.2157999999999998</v>
      </c>
      <c r="P746">
        <v>10544000</v>
      </c>
      <c r="Q746">
        <v>286</v>
      </c>
      <c r="R746">
        <v>12.1447</v>
      </c>
      <c r="S746">
        <v>18.302299999999999</v>
      </c>
      <c r="T746">
        <v>12.5007</v>
      </c>
      <c r="U746">
        <v>11.8264</v>
      </c>
      <c r="V746">
        <v>6.4759200000000003</v>
      </c>
      <c r="W746">
        <v>48.654200000000003</v>
      </c>
      <c r="X746" t="s">
        <v>4256</v>
      </c>
      <c r="Y746" t="s">
        <v>4257</v>
      </c>
      <c r="Z746" t="s">
        <v>4258</v>
      </c>
      <c r="AA746" t="s">
        <v>4258</v>
      </c>
      <c r="AB746" t="s">
        <v>4259</v>
      </c>
      <c r="AC746" t="s">
        <v>4260</v>
      </c>
      <c r="AD746" t="s">
        <v>4261</v>
      </c>
      <c r="AE746" t="s">
        <v>4262</v>
      </c>
    </row>
    <row r="747" spans="1:31" x14ac:dyDescent="0.25">
      <c r="A747">
        <v>12.6343</v>
      </c>
      <c r="B747">
        <v>11.26</v>
      </c>
      <c r="C747">
        <v>12.396000000000001</v>
      </c>
      <c r="D747">
        <v>12.7294</v>
      </c>
      <c r="E747" t="s">
        <v>27</v>
      </c>
      <c r="F747">
        <v>2</v>
      </c>
      <c r="I747" t="s">
        <v>4215</v>
      </c>
      <c r="J747">
        <v>0.85661600000000004</v>
      </c>
      <c r="K747">
        <v>2.25633E-3</v>
      </c>
      <c r="L747">
        <v>82.908000000000001</v>
      </c>
      <c r="M747">
        <v>9.9497999999999998</v>
      </c>
      <c r="N747">
        <v>82.908000000000001</v>
      </c>
      <c r="O747">
        <v>1.2961</v>
      </c>
      <c r="P747">
        <v>4380700</v>
      </c>
      <c r="Q747">
        <v>73</v>
      </c>
      <c r="R747" t="s">
        <v>45</v>
      </c>
      <c r="S747">
        <v>17.478200000000001</v>
      </c>
      <c r="T747">
        <v>12.5152</v>
      </c>
      <c r="U747">
        <v>11.9947</v>
      </c>
      <c r="V747">
        <v>5.4834300000000002</v>
      </c>
      <c r="W747">
        <v>49.019799999999996</v>
      </c>
      <c r="X747" t="s">
        <v>4263</v>
      </c>
      <c r="Y747" t="s">
        <v>4264</v>
      </c>
      <c r="Z747" t="s">
        <v>4265</v>
      </c>
      <c r="AA747" t="s">
        <v>4265</v>
      </c>
      <c r="AB747" t="s">
        <v>4266</v>
      </c>
      <c r="AC747" t="s">
        <v>4267</v>
      </c>
      <c r="AD747" t="s">
        <v>4268</v>
      </c>
      <c r="AE747" t="s">
        <v>4269</v>
      </c>
    </row>
    <row r="748" spans="1:31" hidden="1" x14ac:dyDescent="0.25">
      <c r="A748">
        <v>13.421799999999999</v>
      </c>
      <c r="B748">
        <v>12.3146</v>
      </c>
      <c r="C748">
        <v>13.4537</v>
      </c>
      <c r="D748">
        <v>13.1744</v>
      </c>
      <c r="E748" t="s">
        <v>27</v>
      </c>
      <c r="F748">
        <v>3</v>
      </c>
      <c r="I748" t="s">
        <v>4215</v>
      </c>
      <c r="J748">
        <v>1</v>
      </c>
      <c r="K748">
        <v>4.2996600000000003E-2</v>
      </c>
      <c r="L748">
        <v>41.115000000000002</v>
      </c>
      <c r="M748">
        <v>9.2392000000000003</v>
      </c>
      <c r="N748">
        <v>41.115000000000002</v>
      </c>
      <c r="O748">
        <v>1.2418</v>
      </c>
      <c r="P748">
        <v>15879000</v>
      </c>
      <c r="Q748">
        <v>6</v>
      </c>
      <c r="R748">
        <v>11.903499999999999</v>
      </c>
      <c r="S748">
        <v>19.459199999999999</v>
      </c>
      <c r="T748">
        <v>13.4377</v>
      </c>
      <c r="U748">
        <v>12.7445</v>
      </c>
      <c r="V748">
        <v>6.7147199999999998</v>
      </c>
      <c r="W748">
        <v>52.3645</v>
      </c>
      <c r="X748" t="s">
        <v>4270</v>
      </c>
      <c r="Y748">
        <v>6</v>
      </c>
      <c r="Z748" t="s">
        <v>4270</v>
      </c>
      <c r="AA748" t="s">
        <v>4270</v>
      </c>
      <c r="AC748" t="s">
        <v>4271</v>
      </c>
      <c r="AD748" t="s">
        <v>4272</v>
      </c>
      <c r="AE748" t="s">
        <v>4273</v>
      </c>
    </row>
    <row r="749" spans="1:31" x14ac:dyDescent="0.25">
      <c r="A749">
        <v>13.420400000000001</v>
      </c>
      <c r="B749">
        <v>13.1708</v>
      </c>
      <c r="C749">
        <v>13.207599999999999</v>
      </c>
      <c r="D749">
        <v>13.707700000000001</v>
      </c>
      <c r="E749" t="s">
        <v>27</v>
      </c>
      <c r="F749">
        <v>2</v>
      </c>
      <c r="I749" t="s">
        <v>4215</v>
      </c>
      <c r="J749">
        <v>1</v>
      </c>
      <c r="K749">
        <v>3.8600200000000001E-2</v>
      </c>
      <c r="L749">
        <v>49.627000000000002</v>
      </c>
      <c r="M749">
        <v>15.448</v>
      </c>
      <c r="N749">
        <v>49.627000000000002</v>
      </c>
      <c r="O749">
        <v>1.9592000000000001</v>
      </c>
      <c r="P749">
        <v>0</v>
      </c>
      <c r="Q749">
        <v>223</v>
      </c>
      <c r="R749" t="s">
        <v>45</v>
      </c>
      <c r="S749">
        <v>18.125599999999999</v>
      </c>
      <c r="T749">
        <v>13.314</v>
      </c>
      <c r="U749">
        <v>13.4392</v>
      </c>
      <c r="V749">
        <v>4.68635</v>
      </c>
      <c r="W749">
        <v>53.506399999999999</v>
      </c>
      <c r="X749" t="s">
        <v>4274</v>
      </c>
      <c r="Y749" t="s">
        <v>4275</v>
      </c>
      <c r="Z749" t="s">
        <v>4276</v>
      </c>
      <c r="AA749" t="s">
        <v>4276</v>
      </c>
      <c r="AB749" t="s">
        <v>4277</v>
      </c>
      <c r="AC749" t="s">
        <v>4278</v>
      </c>
      <c r="AD749" t="s">
        <v>4279</v>
      </c>
      <c r="AE749" t="s">
        <v>4280</v>
      </c>
    </row>
    <row r="750" spans="1:31" x14ac:dyDescent="0.25">
      <c r="A750">
        <v>13.420400000000001</v>
      </c>
      <c r="B750">
        <v>13.1708</v>
      </c>
      <c r="C750">
        <v>13.207599999999999</v>
      </c>
      <c r="D750">
        <v>13.707700000000001</v>
      </c>
      <c r="E750" t="s">
        <v>27</v>
      </c>
      <c r="F750">
        <v>2</v>
      </c>
      <c r="I750" t="s">
        <v>4215</v>
      </c>
      <c r="J750">
        <v>1</v>
      </c>
      <c r="K750">
        <v>3.8600200000000001E-2</v>
      </c>
      <c r="L750">
        <v>49.627000000000002</v>
      </c>
      <c r="M750">
        <v>15.448</v>
      </c>
      <c r="N750">
        <v>49.627000000000002</v>
      </c>
      <c r="O750">
        <v>1.9592000000000001</v>
      </c>
      <c r="P750">
        <v>0</v>
      </c>
      <c r="Q750">
        <v>226</v>
      </c>
      <c r="R750" t="s">
        <v>45</v>
      </c>
      <c r="S750">
        <v>18.125599999999999</v>
      </c>
      <c r="T750">
        <v>13.314</v>
      </c>
      <c r="U750">
        <v>13.4392</v>
      </c>
      <c r="V750">
        <v>4.68635</v>
      </c>
      <c r="W750">
        <v>53.506399999999999</v>
      </c>
      <c r="X750" t="s">
        <v>4274</v>
      </c>
      <c r="Y750" t="s">
        <v>4281</v>
      </c>
      <c r="Z750" t="s">
        <v>4276</v>
      </c>
      <c r="AA750" t="s">
        <v>4276</v>
      </c>
      <c r="AB750" t="s">
        <v>4277</v>
      </c>
      <c r="AC750" t="s">
        <v>4278</v>
      </c>
      <c r="AD750" t="s">
        <v>4282</v>
      </c>
      <c r="AE750" t="s">
        <v>4283</v>
      </c>
    </row>
    <row r="751" spans="1:31" x14ac:dyDescent="0.25">
      <c r="A751">
        <v>11.2128</v>
      </c>
      <c r="B751">
        <v>10.3729</v>
      </c>
      <c r="C751">
        <v>10.8315</v>
      </c>
      <c r="D751">
        <v>11.0222</v>
      </c>
      <c r="E751" t="s">
        <v>27</v>
      </c>
      <c r="F751">
        <v>4</v>
      </c>
      <c r="I751" t="s">
        <v>4215</v>
      </c>
      <c r="J751">
        <v>0.99737200000000004</v>
      </c>
      <c r="K751">
        <v>3.2540800000000002E-2</v>
      </c>
      <c r="L751">
        <v>46.027000000000001</v>
      </c>
      <c r="M751">
        <v>12.118</v>
      </c>
      <c r="N751">
        <v>46.027000000000001</v>
      </c>
      <c r="O751">
        <v>2.8786999999999998</v>
      </c>
      <c r="P751">
        <v>3552400</v>
      </c>
      <c r="Q751">
        <v>197</v>
      </c>
      <c r="R751" t="s">
        <v>45</v>
      </c>
      <c r="S751">
        <v>16.9025</v>
      </c>
      <c r="T751">
        <v>11.0221</v>
      </c>
      <c r="U751">
        <v>10.6975</v>
      </c>
      <c r="V751">
        <v>6.2049899999999996</v>
      </c>
      <c r="W751">
        <v>43.439399999999999</v>
      </c>
      <c r="X751" t="s">
        <v>4284</v>
      </c>
      <c r="Y751" t="s">
        <v>4285</v>
      </c>
      <c r="Z751" t="s">
        <v>4286</v>
      </c>
      <c r="AA751" t="s">
        <v>4286</v>
      </c>
      <c r="AB751" t="s">
        <v>4287</v>
      </c>
      <c r="AC751" t="s">
        <v>4288</v>
      </c>
      <c r="AD751" t="s">
        <v>4289</v>
      </c>
      <c r="AE751" t="s">
        <v>4290</v>
      </c>
    </row>
    <row r="752" spans="1:31" x14ac:dyDescent="0.25">
      <c r="A752">
        <v>11.2128</v>
      </c>
      <c r="B752">
        <v>10.3729</v>
      </c>
      <c r="C752">
        <v>10.8315</v>
      </c>
      <c r="D752">
        <v>11.0222</v>
      </c>
      <c r="E752" t="s">
        <v>27</v>
      </c>
      <c r="F752">
        <v>4</v>
      </c>
      <c r="I752" t="s">
        <v>4215</v>
      </c>
      <c r="J752">
        <v>0.99737200000000004</v>
      </c>
      <c r="K752">
        <v>3.2540800000000002E-2</v>
      </c>
      <c r="L752">
        <v>46.027000000000001</v>
      </c>
      <c r="M752">
        <v>12.118</v>
      </c>
      <c r="N752">
        <v>46.027000000000001</v>
      </c>
      <c r="O752">
        <v>2.8786999999999998</v>
      </c>
      <c r="P752">
        <v>3552400</v>
      </c>
      <c r="Q752">
        <v>202</v>
      </c>
      <c r="R752" t="s">
        <v>45</v>
      </c>
      <c r="S752">
        <v>16.9025</v>
      </c>
      <c r="T752">
        <v>11.0221</v>
      </c>
      <c r="U752">
        <v>10.6975</v>
      </c>
      <c r="V752">
        <v>6.2049899999999996</v>
      </c>
      <c r="W752">
        <v>43.439399999999999</v>
      </c>
      <c r="X752" t="s">
        <v>4284</v>
      </c>
      <c r="Y752" t="s">
        <v>4291</v>
      </c>
      <c r="Z752" t="s">
        <v>4286</v>
      </c>
      <c r="AA752" t="s">
        <v>4286</v>
      </c>
      <c r="AB752" t="s">
        <v>4287</v>
      </c>
      <c r="AC752" t="s">
        <v>4288</v>
      </c>
      <c r="AD752" t="s">
        <v>4292</v>
      </c>
      <c r="AE752" t="s">
        <v>4293</v>
      </c>
    </row>
    <row r="753" spans="1:31" x14ac:dyDescent="0.25">
      <c r="A753">
        <v>13.6374</v>
      </c>
      <c r="B753">
        <v>13.5275</v>
      </c>
      <c r="C753">
        <v>13.8279</v>
      </c>
      <c r="D753">
        <v>13.429500000000001</v>
      </c>
      <c r="E753" t="s">
        <v>27</v>
      </c>
      <c r="F753">
        <v>3</v>
      </c>
      <c r="I753" t="s">
        <v>4215</v>
      </c>
      <c r="J753">
        <v>0.77423299999999995</v>
      </c>
      <c r="K753">
        <v>3.2821799999999998E-2</v>
      </c>
      <c r="L753">
        <v>51.192999999999998</v>
      </c>
      <c r="M753">
        <v>17.768999999999998</v>
      </c>
      <c r="N753">
        <v>51.192999999999998</v>
      </c>
      <c r="O753">
        <v>-1.1660999999999999</v>
      </c>
      <c r="P753">
        <v>0</v>
      </c>
      <c r="Q753">
        <v>87</v>
      </c>
      <c r="R753">
        <v>10.747400000000001</v>
      </c>
      <c r="S753">
        <v>17.869199999999999</v>
      </c>
      <c r="T753">
        <v>13.732699999999999</v>
      </c>
      <c r="U753">
        <v>13.4785</v>
      </c>
      <c r="V753">
        <v>4.3907400000000001</v>
      </c>
      <c r="W753">
        <v>54.422400000000003</v>
      </c>
      <c r="X753" t="s">
        <v>4294</v>
      </c>
      <c r="Y753" t="s">
        <v>4295</v>
      </c>
      <c r="Z753" t="s">
        <v>4296</v>
      </c>
      <c r="AA753" t="s">
        <v>4296</v>
      </c>
      <c r="AB753" t="s">
        <v>4297</v>
      </c>
      <c r="AC753" t="s">
        <v>4298</v>
      </c>
      <c r="AD753" t="s">
        <v>4299</v>
      </c>
      <c r="AE753" t="s">
        <v>4300</v>
      </c>
    </row>
    <row r="754" spans="1:31" x14ac:dyDescent="0.25">
      <c r="A754">
        <v>13.6374</v>
      </c>
      <c r="B754">
        <v>13.5275</v>
      </c>
      <c r="C754">
        <v>13.8279</v>
      </c>
      <c r="D754">
        <v>13.429500000000001</v>
      </c>
      <c r="E754" t="s">
        <v>27</v>
      </c>
      <c r="F754">
        <v>3</v>
      </c>
      <c r="I754" t="s">
        <v>4215</v>
      </c>
      <c r="J754">
        <v>0.77423299999999995</v>
      </c>
      <c r="K754">
        <v>3.2821799999999998E-2</v>
      </c>
      <c r="L754">
        <v>51.192999999999998</v>
      </c>
      <c r="M754">
        <v>17.768999999999998</v>
      </c>
      <c r="N754">
        <v>51.192999999999998</v>
      </c>
      <c r="O754">
        <v>-1.1660999999999999</v>
      </c>
      <c r="P754">
        <v>0</v>
      </c>
      <c r="Q754">
        <v>88</v>
      </c>
      <c r="R754">
        <v>10.747400000000001</v>
      </c>
      <c r="S754">
        <v>17.869199999999999</v>
      </c>
      <c r="T754">
        <v>13.732699999999999</v>
      </c>
      <c r="U754">
        <v>13.4785</v>
      </c>
      <c r="V754">
        <v>4.3907400000000001</v>
      </c>
      <c r="W754">
        <v>54.422400000000003</v>
      </c>
      <c r="X754" t="s">
        <v>4294</v>
      </c>
      <c r="Y754" t="s">
        <v>4301</v>
      </c>
      <c r="Z754" t="s">
        <v>4296</v>
      </c>
      <c r="AA754" t="s">
        <v>4296</v>
      </c>
      <c r="AB754" t="s">
        <v>4297</v>
      </c>
      <c r="AC754" t="s">
        <v>4298</v>
      </c>
      <c r="AD754" t="s">
        <v>4302</v>
      </c>
      <c r="AE754" t="s">
        <v>4303</v>
      </c>
    </row>
    <row r="755" spans="1:31" x14ac:dyDescent="0.25">
      <c r="A755">
        <v>15.738899999999999</v>
      </c>
      <c r="B755">
        <v>15.6874</v>
      </c>
      <c r="C755">
        <v>15.3775</v>
      </c>
      <c r="D755">
        <v>15.555199999999999</v>
      </c>
      <c r="E755" t="s">
        <v>27</v>
      </c>
      <c r="F755">
        <v>3</v>
      </c>
      <c r="I755" t="s">
        <v>4215</v>
      </c>
      <c r="J755">
        <v>1</v>
      </c>
      <c r="K755">
        <v>3.2751700000000002E-2</v>
      </c>
      <c r="L755">
        <v>49.243000000000002</v>
      </c>
      <c r="M755">
        <v>9.8190000000000008</v>
      </c>
      <c r="N755">
        <v>49.243000000000002</v>
      </c>
      <c r="O755">
        <v>3.3067000000000002</v>
      </c>
      <c r="P755">
        <v>10365000</v>
      </c>
      <c r="Q755">
        <v>459</v>
      </c>
      <c r="R755">
        <v>12.526</v>
      </c>
      <c r="S755">
        <v>19.510200000000001</v>
      </c>
      <c r="T755">
        <v>15.558199999999999</v>
      </c>
      <c r="U755">
        <v>15.6213</v>
      </c>
      <c r="V755">
        <v>3.8889300000000002</v>
      </c>
      <c r="W755">
        <v>62.358899999999998</v>
      </c>
      <c r="X755" t="s">
        <v>4304</v>
      </c>
      <c r="Y755" t="s">
        <v>4305</v>
      </c>
      <c r="Z755" t="s">
        <v>4306</v>
      </c>
      <c r="AA755" t="s">
        <v>4306</v>
      </c>
      <c r="AB755" t="s">
        <v>4307</v>
      </c>
      <c r="AC755" t="s">
        <v>4308</v>
      </c>
      <c r="AD755" t="s">
        <v>4309</v>
      </c>
      <c r="AE755" t="s">
        <v>4310</v>
      </c>
    </row>
    <row r="756" spans="1:31" x14ac:dyDescent="0.25">
      <c r="A756">
        <v>12.4777</v>
      </c>
      <c r="B756">
        <v>11.3659</v>
      </c>
      <c r="C756">
        <v>12.6159</v>
      </c>
      <c r="D756">
        <v>12.409000000000001</v>
      </c>
      <c r="E756" t="s">
        <v>27</v>
      </c>
      <c r="F756">
        <v>3</v>
      </c>
      <c r="I756" t="s">
        <v>4215</v>
      </c>
      <c r="J756">
        <v>0.99999899999999997</v>
      </c>
      <c r="K756">
        <v>1.31964E-3</v>
      </c>
      <c r="L756">
        <v>76.150999999999996</v>
      </c>
      <c r="M756">
        <v>35.972000000000001</v>
      </c>
      <c r="N756">
        <v>76.150999999999996</v>
      </c>
      <c r="O756">
        <v>4.4264000000000001</v>
      </c>
      <c r="P756">
        <v>7218600</v>
      </c>
      <c r="Q756">
        <v>132</v>
      </c>
      <c r="R756">
        <v>9.5200899999999997</v>
      </c>
      <c r="S756">
        <v>17.721900000000002</v>
      </c>
      <c r="T756">
        <v>12.546799999999999</v>
      </c>
      <c r="U756">
        <v>11.887499999999999</v>
      </c>
      <c r="V756">
        <v>5.8344100000000001</v>
      </c>
      <c r="W756">
        <v>48.868499999999997</v>
      </c>
      <c r="X756" t="s">
        <v>4311</v>
      </c>
      <c r="Y756" t="s">
        <v>4312</v>
      </c>
      <c r="Z756" t="s">
        <v>4313</v>
      </c>
      <c r="AA756" t="s">
        <v>4313</v>
      </c>
      <c r="AB756" t="s">
        <v>4314</v>
      </c>
      <c r="AC756" t="s">
        <v>4315</v>
      </c>
      <c r="AD756" t="s">
        <v>4316</v>
      </c>
      <c r="AE756" t="s">
        <v>4317</v>
      </c>
    </row>
    <row r="757" spans="1:31" x14ac:dyDescent="0.25">
      <c r="A757">
        <v>12.4777</v>
      </c>
      <c r="B757">
        <v>11.3659</v>
      </c>
      <c r="C757">
        <v>12.6159</v>
      </c>
      <c r="D757">
        <v>12.409000000000001</v>
      </c>
      <c r="E757" t="s">
        <v>27</v>
      </c>
      <c r="F757">
        <v>3</v>
      </c>
      <c r="I757" t="s">
        <v>4215</v>
      </c>
      <c r="J757">
        <v>0.99898100000000001</v>
      </c>
      <c r="K757">
        <v>1.31964E-3</v>
      </c>
      <c r="L757">
        <v>76.150999999999996</v>
      </c>
      <c r="M757">
        <v>35.972000000000001</v>
      </c>
      <c r="N757">
        <v>76.150999999999996</v>
      </c>
      <c r="O757">
        <v>4.4264000000000001</v>
      </c>
      <c r="P757">
        <v>7218600</v>
      </c>
      <c r="Q757">
        <v>139</v>
      </c>
      <c r="R757">
        <v>9.5200899999999997</v>
      </c>
      <c r="S757">
        <v>17.721900000000002</v>
      </c>
      <c r="T757">
        <v>12.546799999999999</v>
      </c>
      <c r="U757">
        <v>11.887499999999999</v>
      </c>
      <c r="V757">
        <v>5.8344100000000001</v>
      </c>
      <c r="W757">
        <v>48.868499999999997</v>
      </c>
      <c r="X757" t="s">
        <v>4311</v>
      </c>
      <c r="Y757" t="s">
        <v>4318</v>
      </c>
      <c r="Z757" t="s">
        <v>4313</v>
      </c>
      <c r="AA757" t="s">
        <v>4313</v>
      </c>
      <c r="AB757" t="s">
        <v>4314</v>
      </c>
      <c r="AC757" t="s">
        <v>4315</v>
      </c>
      <c r="AD757" t="s">
        <v>4319</v>
      </c>
      <c r="AE757" t="s">
        <v>4320</v>
      </c>
    </row>
    <row r="758" spans="1:31" x14ac:dyDescent="0.25">
      <c r="A758">
        <v>12.4777</v>
      </c>
      <c r="B758">
        <v>11.3659</v>
      </c>
      <c r="C758">
        <v>12.6159</v>
      </c>
      <c r="D758">
        <v>12.409000000000001</v>
      </c>
      <c r="E758" t="s">
        <v>27</v>
      </c>
      <c r="F758">
        <v>3</v>
      </c>
      <c r="I758" t="s">
        <v>4215</v>
      </c>
      <c r="J758">
        <v>0.86042700000000005</v>
      </c>
      <c r="K758">
        <v>1.31964E-3</v>
      </c>
      <c r="L758">
        <v>76.150999999999996</v>
      </c>
      <c r="M758">
        <v>35.972000000000001</v>
      </c>
      <c r="N758">
        <v>76.150999999999996</v>
      </c>
      <c r="O758">
        <v>4.4264000000000001</v>
      </c>
      <c r="P758">
        <v>7218600</v>
      </c>
      <c r="Q758">
        <v>143</v>
      </c>
      <c r="R758">
        <v>9.5200899999999997</v>
      </c>
      <c r="S758">
        <v>17.721900000000002</v>
      </c>
      <c r="T758">
        <v>12.546799999999999</v>
      </c>
      <c r="U758">
        <v>11.887499999999999</v>
      </c>
      <c r="V758">
        <v>5.8344100000000001</v>
      </c>
      <c r="W758">
        <v>48.868499999999997</v>
      </c>
      <c r="X758" t="s">
        <v>4311</v>
      </c>
      <c r="Y758" t="s">
        <v>4321</v>
      </c>
      <c r="Z758" t="s">
        <v>4313</v>
      </c>
      <c r="AA758" t="s">
        <v>4313</v>
      </c>
      <c r="AB758" t="s">
        <v>4314</v>
      </c>
      <c r="AC758" t="s">
        <v>4315</v>
      </c>
      <c r="AD758" t="s">
        <v>4322</v>
      </c>
      <c r="AE758" t="s">
        <v>4323</v>
      </c>
    </row>
    <row r="759" spans="1:31" x14ac:dyDescent="0.25">
      <c r="A759">
        <v>12.9697</v>
      </c>
      <c r="B759">
        <v>10.1877</v>
      </c>
      <c r="C759">
        <v>12.816800000000001</v>
      </c>
      <c r="D759">
        <v>12.8733</v>
      </c>
      <c r="E759" t="s">
        <v>27</v>
      </c>
      <c r="F759">
        <v>3</v>
      </c>
      <c r="I759" t="s">
        <v>4215</v>
      </c>
      <c r="J759">
        <v>0.99984600000000001</v>
      </c>
      <c r="K759">
        <v>4.1880899999999999E-2</v>
      </c>
      <c r="L759">
        <v>43.12</v>
      </c>
      <c r="M759">
        <v>17.600000000000001</v>
      </c>
      <c r="N759">
        <v>43.12</v>
      </c>
      <c r="O759">
        <v>1.639</v>
      </c>
      <c r="P759">
        <v>0</v>
      </c>
      <c r="Q759">
        <v>1094</v>
      </c>
      <c r="R759">
        <v>9.7532700000000006</v>
      </c>
      <c r="S759">
        <v>18.0884</v>
      </c>
      <c r="T759">
        <v>12.8933</v>
      </c>
      <c r="U759">
        <v>11.5305</v>
      </c>
      <c r="V759">
        <v>6.5579000000000001</v>
      </c>
      <c r="W759">
        <v>48.847499999999997</v>
      </c>
      <c r="X759" t="s">
        <v>4324</v>
      </c>
      <c r="Y759" t="s">
        <v>4325</v>
      </c>
      <c r="Z759" t="s">
        <v>870</v>
      </c>
      <c r="AA759" t="s">
        <v>870</v>
      </c>
      <c r="AB759" t="s">
        <v>871</v>
      </c>
      <c r="AC759" t="s">
        <v>872</v>
      </c>
      <c r="AD759" t="s">
        <v>4326</v>
      </c>
      <c r="AE759" t="s">
        <v>4327</v>
      </c>
    </row>
    <row r="760" spans="1:31" x14ac:dyDescent="0.25">
      <c r="A760">
        <v>12.8142</v>
      </c>
      <c r="B760">
        <v>12.708600000000001</v>
      </c>
      <c r="C760">
        <v>12.9519</v>
      </c>
      <c r="D760">
        <v>12.986700000000001</v>
      </c>
      <c r="E760" t="s">
        <v>27</v>
      </c>
      <c r="F760">
        <v>2</v>
      </c>
      <c r="I760" t="s">
        <v>4215</v>
      </c>
      <c r="J760">
        <v>0.87017100000000003</v>
      </c>
      <c r="K760">
        <v>1.9884499999999999E-2</v>
      </c>
      <c r="L760">
        <v>62.633000000000003</v>
      </c>
      <c r="M760">
        <v>15.010999999999999</v>
      </c>
      <c r="N760">
        <v>62.633000000000003</v>
      </c>
      <c r="O760">
        <v>3.4922</v>
      </c>
      <c r="P760">
        <v>5113000</v>
      </c>
      <c r="Q760">
        <v>210</v>
      </c>
      <c r="R760">
        <v>10.742100000000001</v>
      </c>
      <c r="S760">
        <v>17.6267</v>
      </c>
      <c r="T760">
        <v>12.882999999999999</v>
      </c>
      <c r="U760">
        <v>12.8476</v>
      </c>
      <c r="V760">
        <v>4.7790900000000001</v>
      </c>
      <c r="W760">
        <v>51.461300000000001</v>
      </c>
      <c r="X760" t="s">
        <v>4328</v>
      </c>
      <c r="Y760" t="s">
        <v>4329</v>
      </c>
      <c r="Z760" t="s">
        <v>4330</v>
      </c>
      <c r="AA760" t="s">
        <v>4330</v>
      </c>
      <c r="AB760" t="s">
        <v>4331</v>
      </c>
      <c r="AC760" t="s">
        <v>4332</v>
      </c>
      <c r="AD760" t="s">
        <v>4333</v>
      </c>
      <c r="AE760" t="s">
        <v>4334</v>
      </c>
    </row>
    <row r="761" spans="1:31" x14ac:dyDescent="0.25">
      <c r="A761">
        <v>14.4773</v>
      </c>
      <c r="B761">
        <v>13.5703</v>
      </c>
      <c r="C761">
        <v>14.023099999999999</v>
      </c>
      <c r="D761">
        <v>13.9399</v>
      </c>
      <c r="E761" t="s">
        <v>27</v>
      </c>
      <c r="F761">
        <v>3</v>
      </c>
      <c r="I761" t="s">
        <v>4215</v>
      </c>
      <c r="J761">
        <v>0.94398300000000002</v>
      </c>
      <c r="K761">
        <v>4.1614199999999997E-2</v>
      </c>
      <c r="L761">
        <v>52.555</v>
      </c>
      <c r="M761">
        <v>8.1151999999999997</v>
      </c>
      <c r="N761">
        <v>52.555</v>
      </c>
      <c r="O761">
        <v>-3.0815000000000001</v>
      </c>
      <c r="P761">
        <v>0</v>
      </c>
      <c r="Q761">
        <v>438</v>
      </c>
      <c r="R761">
        <v>11.634600000000001</v>
      </c>
      <c r="S761">
        <v>18.158799999999999</v>
      </c>
      <c r="T761">
        <v>14.2502</v>
      </c>
      <c r="U761">
        <v>13.755100000000001</v>
      </c>
      <c r="V761">
        <v>4.4036799999999996</v>
      </c>
      <c r="W761">
        <v>56.0107</v>
      </c>
      <c r="X761" t="s">
        <v>4335</v>
      </c>
      <c r="Y761" t="s">
        <v>4336</v>
      </c>
      <c r="Z761" t="s">
        <v>4337</v>
      </c>
      <c r="AA761" t="s">
        <v>4337</v>
      </c>
      <c r="AB761" t="s">
        <v>4338</v>
      </c>
      <c r="AC761" t="s">
        <v>4339</v>
      </c>
      <c r="AD761" t="s">
        <v>4340</v>
      </c>
      <c r="AE761" t="s">
        <v>4341</v>
      </c>
    </row>
    <row r="762" spans="1:31" x14ac:dyDescent="0.25">
      <c r="A762">
        <v>14.4773</v>
      </c>
      <c r="B762">
        <v>13.5703</v>
      </c>
      <c r="C762">
        <v>14.023099999999999</v>
      </c>
      <c r="D762">
        <v>13.9399</v>
      </c>
      <c r="E762" t="s">
        <v>27</v>
      </c>
      <c r="F762">
        <v>3</v>
      </c>
      <c r="I762" t="s">
        <v>4215</v>
      </c>
      <c r="J762">
        <v>0.81532499999999997</v>
      </c>
      <c r="K762">
        <v>4.1614199999999997E-2</v>
      </c>
      <c r="L762">
        <v>52.555</v>
      </c>
      <c r="M762">
        <v>8.1151999999999997</v>
      </c>
      <c r="N762">
        <v>52.555</v>
      </c>
      <c r="O762">
        <v>-3.0815000000000001</v>
      </c>
      <c r="P762">
        <v>0</v>
      </c>
      <c r="Q762">
        <v>447</v>
      </c>
      <c r="R762">
        <v>11.634600000000001</v>
      </c>
      <c r="S762">
        <v>18.158799999999999</v>
      </c>
      <c r="T762">
        <v>14.2502</v>
      </c>
      <c r="U762">
        <v>13.755100000000001</v>
      </c>
      <c r="V762">
        <v>4.4036799999999996</v>
      </c>
      <c r="W762">
        <v>56.0107</v>
      </c>
      <c r="X762" t="s">
        <v>4335</v>
      </c>
      <c r="Y762" t="s">
        <v>4342</v>
      </c>
      <c r="Z762" t="s">
        <v>4337</v>
      </c>
      <c r="AA762" t="s">
        <v>4337</v>
      </c>
      <c r="AB762" t="s">
        <v>4338</v>
      </c>
      <c r="AC762" t="s">
        <v>4339</v>
      </c>
      <c r="AD762" t="s">
        <v>4343</v>
      </c>
      <c r="AE762" t="s">
        <v>4344</v>
      </c>
    </row>
    <row r="763" spans="1:31" x14ac:dyDescent="0.25">
      <c r="A763">
        <v>10.729699999999999</v>
      </c>
      <c r="B763">
        <v>10.6158</v>
      </c>
      <c r="C763">
        <v>10.0509</v>
      </c>
      <c r="D763">
        <v>10.5822</v>
      </c>
      <c r="E763" t="s">
        <v>27</v>
      </c>
      <c r="F763">
        <v>3</v>
      </c>
      <c r="I763" t="s">
        <v>4215</v>
      </c>
      <c r="J763">
        <v>1</v>
      </c>
      <c r="K763">
        <v>9.6108400000000007E-3</v>
      </c>
      <c r="L763">
        <v>61.167000000000002</v>
      </c>
      <c r="M763">
        <v>9.6639999999999997</v>
      </c>
      <c r="N763">
        <v>61.167000000000002</v>
      </c>
      <c r="O763">
        <v>1.0035000000000001</v>
      </c>
      <c r="P763">
        <v>8061300</v>
      </c>
      <c r="Q763">
        <v>370</v>
      </c>
      <c r="R763" t="s">
        <v>45</v>
      </c>
      <c r="S763">
        <v>15.897</v>
      </c>
      <c r="T763">
        <v>10.3903</v>
      </c>
      <c r="U763">
        <v>10.599</v>
      </c>
      <c r="V763">
        <v>5.2979500000000002</v>
      </c>
      <c r="W763">
        <v>41.978700000000003</v>
      </c>
      <c r="X763" t="s">
        <v>4345</v>
      </c>
      <c r="Y763" t="s">
        <v>4346</v>
      </c>
      <c r="Z763" t="s">
        <v>4347</v>
      </c>
      <c r="AA763" t="s">
        <v>4347</v>
      </c>
      <c r="AB763" t="s">
        <v>4348</v>
      </c>
      <c r="AC763" t="s">
        <v>4349</v>
      </c>
      <c r="AD763" t="s">
        <v>4350</v>
      </c>
      <c r="AE763" t="s">
        <v>4351</v>
      </c>
    </row>
    <row r="764" spans="1:31" x14ac:dyDescent="0.25">
      <c r="A764">
        <v>10.729699999999999</v>
      </c>
      <c r="B764">
        <v>10.6158</v>
      </c>
      <c r="C764">
        <v>10.0509</v>
      </c>
      <c r="D764">
        <v>10.5822</v>
      </c>
      <c r="E764" t="s">
        <v>27</v>
      </c>
      <c r="F764">
        <v>3</v>
      </c>
      <c r="I764" t="s">
        <v>4215</v>
      </c>
      <c r="J764">
        <v>1</v>
      </c>
      <c r="K764">
        <v>9.6108400000000007E-3</v>
      </c>
      <c r="L764">
        <v>61.167000000000002</v>
      </c>
      <c r="M764">
        <v>9.6639999999999997</v>
      </c>
      <c r="N764">
        <v>61.167000000000002</v>
      </c>
      <c r="O764">
        <v>1.0035000000000001</v>
      </c>
      <c r="P764">
        <v>8061300</v>
      </c>
      <c r="Q764">
        <v>375</v>
      </c>
      <c r="R764" t="s">
        <v>45</v>
      </c>
      <c r="S764">
        <v>15.897</v>
      </c>
      <c r="T764">
        <v>10.3903</v>
      </c>
      <c r="U764">
        <v>10.599</v>
      </c>
      <c r="V764">
        <v>5.2979500000000002</v>
      </c>
      <c r="W764">
        <v>41.978700000000003</v>
      </c>
      <c r="X764" t="s">
        <v>4345</v>
      </c>
      <c r="Y764" t="s">
        <v>4352</v>
      </c>
      <c r="Z764" t="s">
        <v>4347</v>
      </c>
      <c r="AA764" t="s">
        <v>4347</v>
      </c>
      <c r="AB764" t="s">
        <v>4348</v>
      </c>
      <c r="AC764" t="s">
        <v>4349</v>
      </c>
      <c r="AD764" t="s">
        <v>4353</v>
      </c>
      <c r="AE764" t="s">
        <v>4354</v>
      </c>
    </row>
    <row r="765" spans="1:31" x14ac:dyDescent="0.25">
      <c r="A765">
        <v>13.697100000000001</v>
      </c>
      <c r="B765">
        <v>12.3002</v>
      </c>
      <c r="C765">
        <v>13.8926</v>
      </c>
      <c r="D765">
        <v>14.0342</v>
      </c>
      <c r="E765" t="s">
        <v>27</v>
      </c>
      <c r="F765">
        <v>4</v>
      </c>
      <c r="I765" t="s">
        <v>4215</v>
      </c>
      <c r="J765">
        <v>0.99942200000000003</v>
      </c>
      <c r="K765">
        <v>1.24183E-3</v>
      </c>
      <c r="L765">
        <v>53.866999999999997</v>
      </c>
      <c r="M765">
        <v>29.727</v>
      </c>
      <c r="N765">
        <v>53.866999999999997</v>
      </c>
      <c r="O765">
        <v>0.36442000000000002</v>
      </c>
      <c r="P765">
        <v>3768300</v>
      </c>
      <c r="Q765">
        <v>333</v>
      </c>
      <c r="R765" t="s">
        <v>45</v>
      </c>
      <c r="S765">
        <v>18.461300000000001</v>
      </c>
      <c r="T765">
        <v>13.7949</v>
      </c>
      <c r="U765">
        <v>13.167199999999999</v>
      </c>
      <c r="V765">
        <v>5.2941000000000003</v>
      </c>
      <c r="W765">
        <v>53.924100000000003</v>
      </c>
      <c r="X765" t="s">
        <v>1130</v>
      </c>
      <c r="Y765" t="s">
        <v>4355</v>
      </c>
      <c r="Z765" t="s">
        <v>1118</v>
      </c>
      <c r="AA765" t="s">
        <v>1118</v>
      </c>
      <c r="AB765" t="s">
        <v>1119</v>
      </c>
      <c r="AC765" t="s">
        <v>1120</v>
      </c>
      <c r="AD765" t="s">
        <v>4356</v>
      </c>
      <c r="AE765" t="s">
        <v>4357</v>
      </c>
    </row>
    <row r="766" spans="1:31" x14ac:dyDescent="0.25">
      <c r="A766">
        <v>13.697100000000001</v>
      </c>
      <c r="B766">
        <v>12.3002</v>
      </c>
      <c r="C766">
        <v>13.8926</v>
      </c>
      <c r="D766">
        <v>14.0342</v>
      </c>
      <c r="E766" t="s">
        <v>27</v>
      </c>
      <c r="F766">
        <v>4</v>
      </c>
      <c r="I766" t="s">
        <v>4215</v>
      </c>
      <c r="J766">
        <v>0.99999000000000005</v>
      </c>
      <c r="K766">
        <v>1.24183E-3</v>
      </c>
      <c r="L766">
        <v>53.866999999999997</v>
      </c>
      <c r="M766">
        <v>29.727</v>
      </c>
      <c r="N766">
        <v>53.866999999999997</v>
      </c>
      <c r="O766">
        <v>0.36442000000000002</v>
      </c>
      <c r="P766">
        <v>3768300</v>
      </c>
      <c r="Q766">
        <v>343</v>
      </c>
      <c r="R766" t="s">
        <v>45</v>
      </c>
      <c r="S766">
        <v>18.461300000000001</v>
      </c>
      <c r="T766">
        <v>13.7949</v>
      </c>
      <c r="U766">
        <v>13.167199999999999</v>
      </c>
      <c r="V766">
        <v>5.2941000000000003</v>
      </c>
      <c r="W766">
        <v>53.924100000000003</v>
      </c>
      <c r="X766" t="s">
        <v>1130</v>
      </c>
      <c r="Y766" t="s">
        <v>4358</v>
      </c>
      <c r="Z766" t="s">
        <v>1118</v>
      </c>
      <c r="AA766" t="s">
        <v>1118</v>
      </c>
      <c r="AB766" t="s">
        <v>1119</v>
      </c>
      <c r="AC766" t="s">
        <v>1120</v>
      </c>
      <c r="AD766" t="s">
        <v>4359</v>
      </c>
      <c r="AE766" t="s">
        <v>4360</v>
      </c>
    </row>
    <row r="767" spans="1:31" x14ac:dyDescent="0.25">
      <c r="A767">
        <v>15.6882</v>
      </c>
      <c r="B767">
        <v>14.743499999999999</v>
      </c>
      <c r="C767">
        <v>15.521599999999999</v>
      </c>
      <c r="D767">
        <v>15.415800000000001</v>
      </c>
      <c r="E767" t="s">
        <v>27</v>
      </c>
      <c r="F767">
        <v>3</v>
      </c>
      <c r="I767" t="s">
        <v>4215</v>
      </c>
      <c r="J767">
        <v>0.98055099999999995</v>
      </c>
      <c r="K767">
        <v>4.3706700000000001E-2</v>
      </c>
      <c r="L767">
        <v>49.34</v>
      </c>
      <c r="M767">
        <v>11.2</v>
      </c>
      <c r="N767">
        <v>49.34</v>
      </c>
      <c r="O767">
        <v>-2.7884000000000002</v>
      </c>
      <c r="P767">
        <v>0</v>
      </c>
      <c r="Q767">
        <v>143</v>
      </c>
      <c r="R767">
        <v>12.309799999999999</v>
      </c>
      <c r="S767">
        <v>19.8384</v>
      </c>
      <c r="T767">
        <v>15.604900000000001</v>
      </c>
      <c r="U767">
        <v>15.079700000000001</v>
      </c>
      <c r="V767">
        <v>4.7587200000000003</v>
      </c>
      <c r="W767">
        <v>61.369199999999999</v>
      </c>
      <c r="X767" t="s">
        <v>4361</v>
      </c>
      <c r="Y767" t="s">
        <v>4362</v>
      </c>
      <c r="Z767" t="s">
        <v>4363</v>
      </c>
      <c r="AA767" t="s">
        <v>4363</v>
      </c>
      <c r="AB767" t="s">
        <v>4364</v>
      </c>
      <c r="AC767" t="s">
        <v>4365</v>
      </c>
      <c r="AD767" t="s">
        <v>4366</v>
      </c>
      <c r="AE767" t="s">
        <v>4367</v>
      </c>
    </row>
    <row r="768" spans="1:31" x14ac:dyDescent="0.25">
      <c r="A768">
        <v>12.332000000000001</v>
      </c>
      <c r="B768">
        <v>10.442299999999999</v>
      </c>
      <c r="C768">
        <v>10.910299999999999</v>
      </c>
      <c r="D768">
        <v>11.4542</v>
      </c>
      <c r="E768" t="s">
        <v>27</v>
      </c>
      <c r="F768">
        <v>3</v>
      </c>
      <c r="I768" t="s">
        <v>4215</v>
      </c>
      <c r="J768">
        <v>0.96232399999999996</v>
      </c>
      <c r="K768">
        <v>4.1203499999999997E-2</v>
      </c>
      <c r="L768">
        <v>40.543999999999997</v>
      </c>
      <c r="M768">
        <v>15.164</v>
      </c>
      <c r="N768">
        <v>40.543999999999997</v>
      </c>
      <c r="O768">
        <v>3.7557</v>
      </c>
      <c r="P768">
        <v>0</v>
      </c>
      <c r="Q768">
        <v>287</v>
      </c>
      <c r="R768" t="s">
        <v>45</v>
      </c>
      <c r="S768">
        <v>16.8187</v>
      </c>
      <c r="T768">
        <v>11.6211</v>
      </c>
      <c r="U768">
        <v>10.9483</v>
      </c>
      <c r="V768">
        <v>5.8703700000000003</v>
      </c>
      <c r="W768">
        <v>45.138800000000003</v>
      </c>
      <c r="X768" t="s">
        <v>4368</v>
      </c>
      <c r="Y768" t="s">
        <v>4369</v>
      </c>
      <c r="Z768" t="s">
        <v>4370</v>
      </c>
      <c r="AA768" t="s">
        <v>4370</v>
      </c>
      <c r="AB768" t="s">
        <v>4371</v>
      </c>
      <c r="AC768" t="s">
        <v>4372</v>
      </c>
      <c r="AD768" t="s">
        <v>4373</v>
      </c>
      <c r="AE768" t="s">
        <v>4374</v>
      </c>
    </row>
    <row r="769" spans="1:31" x14ac:dyDescent="0.25">
      <c r="A769">
        <v>15.2064</v>
      </c>
      <c r="B769">
        <v>15.4336</v>
      </c>
      <c r="C769">
        <v>15.800700000000001</v>
      </c>
      <c r="D769">
        <v>16.004799999999999</v>
      </c>
      <c r="E769" t="s">
        <v>27</v>
      </c>
      <c r="F769">
        <v>3</v>
      </c>
      <c r="I769" t="s">
        <v>4215</v>
      </c>
      <c r="J769">
        <v>0.99831400000000003</v>
      </c>
      <c r="K769">
        <v>1.44659E-2</v>
      </c>
      <c r="L769">
        <v>63.893999999999998</v>
      </c>
      <c r="M769">
        <v>7.3411</v>
      </c>
      <c r="N769">
        <v>63.893999999999998</v>
      </c>
      <c r="O769">
        <v>0.44684000000000001</v>
      </c>
      <c r="P769">
        <v>26381000</v>
      </c>
      <c r="Q769">
        <v>102</v>
      </c>
      <c r="R769">
        <v>12.5761</v>
      </c>
      <c r="S769">
        <v>19.4709</v>
      </c>
      <c r="T769">
        <v>15.503500000000001</v>
      </c>
      <c r="U769">
        <v>15.719200000000001</v>
      </c>
      <c r="V769">
        <v>3.7516600000000002</v>
      </c>
      <c r="W769">
        <v>62.445399999999999</v>
      </c>
      <c r="X769" t="s">
        <v>4375</v>
      </c>
      <c r="Y769" t="s">
        <v>4376</v>
      </c>
      <c r="Z769" t="s">
        <v>4377</v>
      </c>
      <c r="AA769" t="s">
        <v>4377</v>
      </c>
      <c r="AB769" t="s">
        <v>4378</v>
      </c>
      <c r="AC769" t="s">
        <v>4379</v>
      </c>
      <c r="AD769" t="s">
        <v>4380</v>
      </c>
      <c r="AE769" t="s">
        <v>4381</v>
      </c>
    </row>
    <row r="770" spans="1:31" x14ac:dyDescent="0.25">
      <c r="A770">
        <v>17.6693</v>
      </c>
      <c r="B770">
        <v>16.5276</v>
      </c>
      <c r="C770">
        <v>17.608899999999998</v>
      </c>
      <c r="D770">
        <v>17.6828</v>
      </c>
      <c r="E770" t="s">
        <v>27</v>
      </c>
      <c r="F770">
        <v>4</v>
      </c>
      <c r="I770" t="s">
        <v>4215</v>
      </c>
      <c r="J770">
        <v>0.88877899999999999</v>
      </c>
      <c r="K770">
        <v>3.5555499999999997E-2</v>
      </c>
      <c r="L770">
        <v>40.142000000000003</v>
      </c>
      <c r="M770">
        <v>8.0668000000000006</v>
      </c>
      <c r="N770">
        <v>40.142000000000003</v>
      </c>
      <c r="O770">
        <v>-0.69620000000000004</v>
      </c>
      <c r="P770">
        <v>20019000</v>
      </c>
      <c r="Q770">
        <v>50</v>
      </c>
      <c r="R770">
        <v>12.8917</v>
      </c>
      <c r="S770">
        <v>17.7835</v>
      </c>
      <c r="T770">
        <v>17.639099999999999</v>
      </c>
      <c r="U770">
        <v>17.1052</v>
      </c>
      <c r="V770">
        <v>0.67832599999999998</v>
      </c>
      <c r="W770">
        <v>69.488600000000005</v>
      </c>
      <c r="X770" t="s">
        <v>4382</v>
      </c>
      <c r="Y770">
        <v>50</v>
      </c>
      <c r="Z770" t="s">
        <v>4382</v>
      </c>
      <c r="AA770" t="s">
        <v>4382</v>
      </c>
      <c r="AC770" t="s">
        <v>4383</v>
      </c>
      <c r="AD770" t="s">
        <v>4384</v>
      </c>
      <c r="AE770" t="s">
        <v>4385</v>
      </c>
    </row>
    <row r="771" spans="1:31" x14ac:dyDescent="0.25">
      <c r="A771">
        <v>11.434699999999999</v>
      </c>
      <c r="B771">
        <v>10.006600000000001</v>
      </c>
      <c r="C771">
        <v>10.9688</v>
      </c>
      <c r="D771">
        <v>11.398899999999999</v>
      </c>
      <c r="E771" t="s">
        <v>27</v>
      </c>
      <c r="F771">
        <v>3</v>
      </c>
      <c r="I771" t="s">
        <v>4215</v>
      </c>
      <c r="J771">
        <v>0.97643899999999995</v>
      </c>
      <c r="K771">
        <v>1.7957799999999999E-2</v>
      </c>
      <c r="L771">
        <v>50.392000000000003</v>
      </c>
      <c r="M771">
        <v>12.721</v>
      </c>
      <c r="N771">
        <v>50.392000000000003</v>
      </c>
      <c r="O771">
        <v>4.3981000000000003</v>
      </c>
      <c r="P771">
        <v>4317800</v>
      </c>
      <c r="Q771">
        <v>47</v>
      </c>
      <c r="R771" t="s">
        <v>45</v>
      </c>
      <c r="S771">
        <v>17.045999999999999</v>
      </c>
      <c r="T771">
        <v>11.2018</v>
      </c>
      <c r="U771">
        <v>10.7028</v>
      </c>
      <c r="V771">
        <v>6.3432599999999999</v>
      </c>
      <c r="W771">
        <v>43.809100000000001</v>
      </c>
      <c r="X771" t="s">
        <v>4386</v>
      </c>
      <c r="Y771">
        <v>47</v>
      </c>
      <c r="Z771" t="s">
        <v>4386</v>
      </c>
      <c r="AA771" t="s">
        <v>4386</v>
      </c>
      <c r="AC771" t="s">
        <v>4387</v>
      </c>
      <c r="AD771" t="s">
        <v>4388</v>
      </c>
      <c r="AE771" t="s">
        <v>4389</v>
      </c>
    </row>
    <row r="772" spans="1:31" x14ac:dyDescent="0.25">
      <c r="A772">
        <v>11.2052</v>
      </c>
      <c r="B772">
        <v>13.062200000000001</v>
      </c>
      <c r="C772">
        <v>11.079599999999999</v>
      </c>
      <c r="D772">
        <v>10.5085</v>
      </c>
      <c r="E772" t="s">
        <v>27</v>
      </c>
      <c r="F772">
        <v>2</v>
      </c>
      <c r="I772" t="s">
        <v>4215</v>
      </c>
      <c r="J772">
        <v>0.99998799999999999</v>
      </c>
      <c r="K772">
        <v>2.4309299999999999E-2</v>
      </c>
      <c r="L772">
        <v>63.893999999999998</v>
      </c>
      <c r="M772">
        <v>23.341999999999999</v>
      </c>
      <c r="N772">
        <v>63.893999999999998</v>
      </c>
      <c r="O772">
        <v>0.36097000000000001</v>
      </c>
      <c r="P772">
        <v>0</v>
      </c>
      <c r="Q772">
        <v>242</v>
      </c>
      <c r="R772" t="s">
        <v>45</v>
      </c>
      <c r="S772">
        <v>15.651199999999999</v>
      </c>
      <c r="T772">
        <v>11.1424</v>
      </c>
      <c r="U772">
        <v>11.785399999999999</v>
      </c>
      <c r="V772">
        <v>3.8658899999999998</v>
      </c>
      <c r="W772">
        <v>45.855499999999999</v>
      </c>
      <c r="X772" t="s">
        <v>4390</v>
      </c>
      <c r="Y772" t="s">
        <v>4391</v>
      </c>
      <c r="Z772" t="s">
        <v>4390</v>
      </c>
      <c r="AA772" t="s">
        <v>4392</v>
      </c>
      <c r="AB772" t="s">
        <v>4393</v>
      </c>
      <c r="AC772" t="s">
        <v>4394</v>
      </c>
      <c r="AD772" t="s">
        <v>4395</v>
      </c>
      <c r="AE772" t="s">
        <v>4396</v>
      </c>
    </row>
    <row r="773" spans="1:31" x14ac:dyDescent="0.25">
      <c r="A773">
        <v>12.9434</v>
      </c>
      <c r="B773">
        <v>11.0883</v>
      </c>
      <c r="C773">
        <v>12.677199999999999</v>
      </c>
      <c r="D773">
        <v>13.3795</v>
      </c>
      <c r="E773" t="s">
        <v>27</v>
      </c>
      <c r="F773">
        <v>3</v>
      </c>
      <c r="I773" t="s">
        <v>4215</v>
      </c>
      <c r="J773">
        <v>1</v>
      </c>
      <c r="K773">
        <v>2.69795E-2</v>
      </c>
      <c r="L773">
        <v>41.295999999999999</v>
      </c>
      <c r="M773">
        <v>9.3370999999999995</v>
      </c>
      <c r="N773">
        <v>41.295999999999999</v>
      </c>
      <c r="O773">
        <v>0.2112</v>
      </c>
      <c r="P773">
        <v>7110600</v>
      </c>
      <c r="Q773">
        <v>1169</v>
      </c>
      <c r="R773">
        <v>10.732200000000001</v>
      </c>
      <c r="S773">
        <v>18.082799999999999</v>
      </c>
      <c r="T773">
        <v>12.8103</v>
      </c>
      <c r="U773">
        <v>12.2339</v>
      </c>
      <c r="V773">
        <v>5.8489199999999997</v>
      </c>
      <c r="W773">
        <v>50.0884</v>
      </c>
      <c r="X773" t="s">
        <v>4397</v>
      </c>
      <c r="Y773" t="s">
        <v>4398</v>
      </c>
      <c r="Z773" t="s">
        <v>4399</v>
      </c>
      <c r="AA773" t="s">
        <v>4399</v>
      </c>
      <c r="AB773" t="s">
        <v>4400</v>
      </c>
      <c r="AC773" t="s">
        <v>4401</v>
      </c>
      <c r="AD773" t="s">
        <v>4402</v>
      </c>
      <c r="AE773" t="s">
        <v>4403</v>
      </c>
    </row>
    <row r="774" spans="1:31" hidden="1" x14ac:dyDescent="0.25">
      <c r="A774">
        <v>12.281700000000001</v>
      </c>
      <c r="B774">
        <v>9.7806899999999999</v>
      </c>
      <c r="C774">
        <v>11.396699999999999</v>
      </c>
      <c r="D774">
        <v>10.923400000000001</v>
      </c>
      <c r="E774" t="s">
        <v>27</v>
      </c>
      <c r="F774">
        <v>4</v>
      </c>
      <c r="I774" t="s">
        <v>4215</v>
      </c>
      <c r="J774">
        <v>0.90586</v>
      </c>
      <c r="K774">
        <v>1.6169300000000001E-2</v>
      </c>
      <c r="L774">
        <v>40.128999999999998</v>
      </c>
      <c r="M774">
        <v>16.981000000000002</v>
      </c>
      <c r="N774">
        <v>40.128999999999998</v>
      </c>
      <c r="O774">
        <v>-2.5266000000000002</v>
      </c>
      <c r="P774">
        <v>6863400</v>
      </c>
      <c r="Q774">
        <v>79</v>
      </c>
      <c r="R774">
        <v>9.7682199999999995</v>
      </c>
      <c r="S774">
        <v>17.564</v>
      </c>
      <c r="T774">
        <v>11.8392</v>
      </c>
      <c r="U774">
        <v>10.352</v>
      </c>
      <c r="V774">
        <v>7.2119400000000002</v>
      </c>
      <c r="W774">
        <v>44.382399999999997</v>
      </c>
      <c r="X774" t="s">
        <v>4404</v>
      </c>
      <c r="Y774">
        <v>79</v>
      </c>
      <c r="Z774" t="s">
        <v>4404</v>
      </c>
      <c r="AA774" t="s">
        <v>4404</v>
      </c>
      <c r="AB774" t="s">
        <v>4405</v>
      </c>
      <c r="AC774" t="s">
        <v>4406</v>
      </c>
      <c r="AD774" t="s">
        <v>4407</v>
      </c>
      <c r="AE774" t="s">
        <v>4408</v>
      </c>
    </row>
    <row r="775" spans="1:31" x14ac:dyDescent="0.25">
      <c r="A775">
        <v>13.502700000000001</v>
      </c>
      <c r="B775">
        <v>13.172000000000001</v>
      </c>
      <c r="C775">
        <v>13.0739</v>
      </c>
      <c r="D775">
        <v>13.456099999999999</v>
      </c>
      <c r="E775" t="s">
        <v>27</v>
      </c>
      <c r="F775">
        <v>4</v>
      </c>
      <c r="I775" t="s">
        <v>4215</v>
      </c>
      <c r="J775">
        <v>0.99990199999999996</v>
      </c>
      <c r="K775">
        <v>2.7591899999999999E-2</v>
      </c>
      <c r="L775">
        <v>42.454000000000001</v>
      </c>
      <c r="M775">
        <v>17.558</v>
      </c>
      <c r="N775">
        <v>42.454000000000001</v>
      </c>
      <c r="O775">
        <v>2.5158999999999998</v>
      </c>
      <c r="P775">
        <v>4553700</v>
      </c>
      <c r="Q775">
        <v>3569</v>
      </c>
      <c r="R775">
        <v>10.546900000000001</v>
      </c>
      <c r="S775">
        <v>17.512899999999998</v>
      </c>
      <c r="T775">
        <v>13.2883</v>
      </c>
      <c r="U775">
        <v>13.314</v>
      </c>
      <c r="V775">
        <v>4.1988799999999999</v>
      </c>
      <c r="W775">
        <v>53.204599999999999</v>
      </c>
      <c r="X775" t="s">
        <v>4409</v>
      </c>
      <c r="Y775">
        <v>3569</v>
      </c>
      <c r="Z775" t="s">
        <v>4409</v>
      </c>
      <c r="AA775" t="s">
        <v>4409</v>
      </c>
      <c r="AB775" t="s">
        <v>4410</v>
      </c>
      <c r="AC775" t="s">
        <v>4411</v>
      </c>
      <c r="AD775" t="s">
        <v>4412</v>
      </c>
      <c r="AE775" t="s">
        <v>4413</v>
      </c>
    </row>
    <row r="776" spans="1:31" x14ac:dyDescent="0.25">
      <c r="A776">
        <v>11.637499999999999</v>
      </c>
      <c r="B776">
        <v>11.2044</v>
      </c>
      <c r="C776">
        <v>11.3461</v>
      </c>
      <c r="D776">
        <v>12.5273</v>
      </c>
      <c r="E776" t="s">
        <v>27</v>
      </c>
      <c r="F776">
        <v>3</v>
      </c>
      <c r="I776" t="s">
        <v>4215</v>
      </c>
      <c r="J776">
        <v>1</v>
      </c>
      <c r="K776">
        <v>4.3888200000000002E-2</v>
      </c>
      <c r="L776">
        <v>45.014000000000003</v>
      </c>
      <c r="M776">
        <v>11.337999999999999</v>
      </c>
      <c r="N776">
        <v>45.014000000000003</v>
      </c>
      <c r="O776">
        <v>0.2165</v>
      </c>
      <c r="P776">
        <v>0</v>
      </c>
      <c r="Q776">
        <v>269</v>
      </c>
      <c r="R776">
        <v>11.085900000000001</v>
      </c>
      <c r="S776">
        <v>17.289000000000001</v>
      </c>
      <c r="T776">
        <v>11.4918</v>
      </c>
      <c r="U776">
        <v>11.8659</v>
      </c>
      <c r="V776">
        <v>5.4231199999999999</v>
      </c>
      <c r="W776">
        <v>46.715299999999999</v>
      </c>
      <c r="X776" t="s">
        <v>4414</v>
      </c>
      <c r="Y776" t="s">
        <v>4415</v>
      </c>
      <c r="Z776" t="s">
        <v>4416</v>
      </c>
      <c r="AA776" t="s">
        <v>4416</v>
      </c>
      <c r="AB776" t="s">
        <v>4417</v>
      </c>
      <c r="AC776" t="s">
        <v>4418</v>
      </c>
      <c r="AD776" t="s">
        <v>4419</v>
      </c>
      <c r="AE776" t="s">
        <v>4420</v>
      </c>
    </row>
    <row r="777" spans="1:31" x14ac:dyDescent="0.25">
      <c r="A777">
        <v>14.550700000000001</v>
      </c>
      <c r="B777">
        <v>13.921799999999999</v>
      </c>
      <c r="C777">
        <v>14.935499999999999</v>
      </c>
      <c r="D777">
        <v>13.803000000000001</v>
      </c>
      <c r="E777" t="s">
        <v>27</v>
      </c>
      <c r="F777">
        <v>2</v>
      </c>
      <c r="I777" t="s">
        <v>4215</v>
      </c>
      <c r="J777">
        <v>1</v>
      </c>
      <c r="K777">
        <v>2.5762899999999998E-2</v>
      </c>
      <c r="L777">
        <v>52.527000000000001</v>
      </c>
      <c r="M777">
        <v>11.047000000000001</v>
      </c>
      <c r="N777">
        <v>52.527000000000001</v>
      </c>
      <c r="O777">
        <v>0.47699000000000003</v>
      </c>
      <c r="P777">
        <v>3746000</v>
      </c>
      <c r="Q777">
        <v>92</v>
      </c>
      <c r="R777" t="s">
        <v>45</v>
      </c>
      <c r="S777">
        <v>17.782599999999999</v>
      </c>
      <c r="T777">
        <v>14.7431</v>
      </c>
      <c r="U777">
        <v>13.862399999999999</v>
      </c>
      <c r="V777">
        <v>3.92015</v>
      </c>
      <c r="W777">
        <v>57.210999999999999</v>
      </c>
      <c r="X777" t="s">
        <v>4421</v>
      </c>
      <c r="Y777" t="s">
        <v>4422</v>
      </c>
      <c r="Z777" t="s">
        <v>4423</v>
      </c>
      <c r="AA777" t="s">
        <v>4423</v>
      </c>
      <c r="AB777" t="s">
        <v>4424</v>
      </c>
      <c r="AC777" t="s">
        <v>4425</v>
      </c>
      <c r="AD777" t="s">
        <v>4426</v>
      </c>
      <c r="AE777" t="s">
        <v>4427</v>
      </c>
    </row>
    <row r="778" spans="1:31" x14ac:dyDescent="0.25">
      <c r="A778">
        <v>11.069699999999999</v>
      </c>
      <c r="B778">
        <v>10.1816</v>
      </c>
      <c r="C778">
        <v>10.891500000000001</v>
      </c>
      <c r="D778">
        <v>11.424899999999999</v>
      </c>
      <c r="E778" t="s">
        <v>27</v>
      </c>
      <c r="F778">
        <v>3</v>
      </c>
      <c r="I778" t="s">
        <v>4215</v>
      </c>
      <c r="J778">
        <v>0.86037600000000003</v>
      </c>
      <c r="K778">
        <v>1.18447E-2</v>
      </c>
      <c r="L778">
        <v>55.762999999999998</v>
      </c>
      <c r="M778">
        <v>24.302</v>
      </c>
      <c r="N778">
        <v>55.762999999999998</v>
      </c>
      <c r="O778">
        <v>-2.3757999999999999</v>
      </c>
      <c r="P778">
        <v>2320900</v>
      </c>
      <c r="Q778">
        <v>545</v>
      </c>
      <c r="R778" t="s">
        <v>45</v>
      </c>
      <c r="S778">
        <v>16.517099999999999</v>
      </c>
      <c r="T778">
        <v>10.980600000000001</v>
      </c>
      <c r="U778">
        <v>10.8033</v>
      </c>
      <c r="V778">
        <v>5.7138299999999997</v>
      </c>
      <c r="W778">
        <v>43.567700000000002</v>
      </c>
      <c r="X778" t="s">
        <v>4428</v>
      </c>
      <c r="Y778" t="s">
        <v>4429</v>
      </c>
      <c r="Z778" t="s">
        <v>4430</v>
      </c>
      <c r="AA778" t="s">
        <v>4430</v>
      </c>
      <c r="AB778" t="s">
        <v>4431</v>
      </c>
      <c r="AC778" t="s">
        <v>4432</v>
      </c>
      <c r="AD778" t="s">
        <v>4433</v>
      </c>
      <c r="AE778" t="s">
        <v>4434</v>
      </c>
    </row>
    <row r="779" spans="1:31" x14ac:dyDescent="0.25">
      <c r="A779">
        <v>11.4076</v>
      </c>
      <c r="B779">
        <v>11.3195</v>
      </c>
      <c r="C779">
        <v>11.272500000000001</v>
      </c>
      <c r="D779">
        <v>11.2624</v>
      </c>
      <c r="E779" t="s">
        <v>27</v>
      </c>
      <c r="F779">
        <v>2</v>
      </c>
      <c r="I779" t="s">
        <v>4215</v>
      </c>
      <c r="J779">
        <v>0.93235699999999999</v>
      </c>
      <c r="K779">
        <v>3.6543600000000002E-2</v>
      </c>
      <c r="L779">
        <v>53.448</v>
      </c>
      <c r="M779">
        <v>17.425999999999998</v>
      </c>
      <c r="N779">
        <v>53.448</v>
      </c>
      <c r="O779">
        <v>1.1531E-2</v>
      </c>
      <c r="P779">
        <v>18248000</v>
      </c>
      <c r="Q779">
        <v>136</v>
      </c>
      <c r="R779" t="s">
        <v>45</v>
      </c>
      <c r="S779">
        <v>17.889900000000001</v>
      </c>
      <c r="T779">
        <v>11.3401</v>
      </c>
      <c r="U779">
        <v>11.291</v>
      </c>
      <c r="V779">
        <v>6.5989699999999996</v>
      </c>
      <c r="W779">
        <v>45.262099999999997</v>
      </c>
      <c r="X779" t="s">
        <v>4435</v>
      </c>
      <c r="Y779" t="s">
        <v>4436</v>
      </c>
      <c r="Z779" t="s">
        <v>4437</v>
      </c>
      <c r="AA779" t="s">
        <v>4437</v>
      </c>
      <c r="AB779" t="s">
        <v>4438</v>
      </c>
      <c r="AC779" t="s">
        <v>4439</v>
      </c>
      <c r="AD779" t="s">
        <v>4440</v>
      </c>
      <c r="AE779" t="s">
        <v>4441</v>
      </c>
    </row>
    <row r="780" spans="1:31" x14ac:dyDescent="0.25">
      <c r="A780">
        <v>14.581899999999999</v>
      </c>
      <c r="B780">
        <v>13.7674</v>
      </c>
      <c r="C780">
        <v>14.7315</v>
      </c>
      <c r="D780">
        <v>14.212400000000001</v>
      </c>
      <c r="E780" t="s">
        <v>27</v>
      </c>
      <c r="F780">
        <v>2</v>
      </c>
      <c r="I780" t="s">
        <v>4215</v>
      </c>
      <c r="J780">
        <v>0.99105799999999999</v>
      </c>
      <c r="K780">
        <v>3.96865E-2</v>
      </c>
      <c r="L780">
        <v>47.573999999999998</v>
      </c>
      <c r="M780">
        <v>20.143999999999998</v>
      </c>
      <c r="N780">
        <v>47.573999999999998</v>
      </c>
      <c r="O780">
        <v>-0.39424999999999999</v>
      </c>
      <c r="P780">
        <v>0</v>
      </c>
      <c r="Q780">
        <v>158</v>
      </c>
      <c r="R780">
        <v>11.897399999999999</v>
      </c>
      <c r="S780">
        <v>17.9757</v>
      </c>
      <c r="T780">
        <v>14.656700000000001</v>
      </c>
      <c r="U780">
        <v>13.9899</v>
      </c>
      <c r="V780">
        <v>3.98584</v>
      </c>
      <c r="W780">
        <v>57.293199999999999</v>
      </c>
      <c r="X780" t="s">
        <v>4442</v>
      </c>
      <c r="Y780" t="s">
        <v>4443</v>
      </c>
      <c r="Z780" t="s">
        <v>4444</v>
      </c>
      <c r="AA780" t="s">
        <v>4444</v>
      </c>
      <c r="AB780" t="s">
        <v>4445</v>
      </c>
      <c r="AC780" t="s">
        <v>4446</v>
      </c>
      <c r="AD780" t="s">
        <v>4447</v>
      </c>
      <c r="AE780" t="s">
        <v>4448</v>
      </c>
    </row>
    <row r="781" spans="1:31" x14ac:dyDescent="0.25">
      <c r="A781">
        <v>14.581899999999999</v>
      </c>
      <c r="B781">
        <v>13.7674</v>
      </c>
      <c r="C781">
        <v>14.7315</v>
      </c>
      <c r="D781">
        <v>14.212400000000001</v>
      </c>
      <c r="E781" t="s">
        <v>27</v>
      </c>
      <c r="F781">
        <v>2</v>
      </c>
      <c r="I781" t="s">
        <v>4215</v>
      </c>
      <c r="J781">
        <v>0.99984899999999999</v>
      </c>
      <c r="K781">
        <v>3.96865E-2</v>
      </c>
      <c r="L781">
        <v>47.573999999999998</v>
      </c>
      <c r="M781">
        <v>20.143999999999998</v>
      </c>
      <c r="N781">
        <v>47.573999999999998</v>
      </c>
      <c r="O781">
        <v>-0.39424999999999999</v>
      </c>
      <c r="P781">
        <v>0</v>
      </c>
      <c r="Q781">
        <v>162</v>
      </c>
      <c r="R781">
        <v>11.897399999999999</v>
      </c>
      <c r="S781">
        <v>17.9757</v>
      </c>
      <c r="T781">
        <v>14.656700000000001</v>
      </c>
      <c r="U781">
        <v>13.9899</v>
      </c>
      <c r="V781">
        <v>3.98584</v>
      </c>
      <c r="W781">
        <v>57.293199999999999</v>
      </c>
      <c r="X781" t="s">
        <v>4442</v>
      </c>
      <c r="Y781" t="s">
        <v>4449</v>
      </c>
      <c r="Z781" t="s">
        <v>4444</v>
      </c>
      <c r="AA781" t="s">
        <v>4444</v>
      </c>
      <c r="AB781" t="s">
        <v>4445</v>
      </c>
      <c r="AC781" t="s">
        <v>4446</v>
      </c>
      <c r="AD781" t="s">
        <v>4450</v>
      </c>
      <c r="AE781" t="s">
        <v>4451</v>
      </c>
    </row>
    <row r="782" spans="1:31" x14ac:dyDescent="0.25">
      <c r="A782">
        <v>11.2828</v>
      </c>
      <c r="B782">
        <v>12.4344</v>
      </c>
      <c r="C782">
        <v>12.639699999999999</v>
      </c>
      <c r="D782">
        <v>12.4095</v>
      </c>
      <c r="E782" t="s">
        <v>27</v>
      </c>
      <c r="F782">
        <v>2</v>
      </c>
      <c r="I782" t="s">
        <v>4215</v>
      </c>
      <c r="J782">
        <v>1</v>
      </c>
      <c r="K782">
        <v>8.7379999999999992E-3</v>
      </c>
      <c r="L782">
        <v>68.971999999999994</v>
      </c>
      <c r="M782">
        <v>12.243</v>
      </c>
      <c r="N782">
        <v>68.971999999999994</v>
      </c>
      <c r="O782">
        <v>-4.0426000000000002</v>
      </c>
      <c r="P782">
        <v>3436400</v>
      </c>
      <c r="Q782">
        <v>435</v>
      </c>
      <c r="R782">
        <v>9.9903899999999997</v>
      </c>
      <c r="S782">
        <v>17.547799999999999</v>
      </c>
      <c r="T782">
        <v>11.9612</v>
      </c>
      <c r="U782">
        <v>12.422000000000001</v>
      </c>
      <c r="V782">
        <v>5.1258499999999998</v>
      </c>
      <c r="W782">
        <v>48.766399999999997</v>
      </c>
      <c r="X782" t="s">
        <v>4452</v>
      </c>
      <c r="Y782">
        <v>435</v>
      </c>
      <c r="Z782" t="s">
        <v>4452</v>
      </c>
      <c r="AA782" t="s">
        <v>4452</v>
      </c>
      <c r="AB782" t="s">
        <v>4453</v>
      </c>
      <c r="AC782" t="s">
        <v>4454</v>
      </c>
      <c r="AD782" t="s">
        <v>4455</v>
      </c>
      <c r="AE782" t="s">
        <v>4456</v>
      </c>
    </row>
    <row r="783" spans="1:31" x14ac:dyDescent="0.25">
      <c r="A783">
        <v>14.1868</v>
      </c>
      <c r="B783">
        <v>12.611800000000001</v>
      </c>
      <c r="C783">
        <v>14.2639</v>
      </c>
      <c r="D783">
        <v>13.643700000000001</v>
      </c>
      <c r="E783" t="s">
        <v>27</v>
      </c>
      <c r="F783">
        <v>2</v>
      </c>
      <c r="I783" t="s">
        <v>4215</v>
      </c>
      <c r="J783">
        <v>1</v>
      </c>
      <c r="K783">
        <v>3.4765299999999999E-2</v>
      </c>
      <c r="L783">
        <v>48.043999999999997</v>
      </c>
      <c r="M783">
        <v>11.413</v>
      </c>
      <c r="N783">
        <v>48.043999999999997</v>
      </c>
      <c r="O783">
        <v>-1.6442000000000001</v>
      </c>
      <c r="P783">
        <v>5759800</v>
      </c>
      <c r="Q783">
        <v>56</v>
      </c>
      <c r="R783">
        <v>11.497999999999999</v>
      </c>
      <c r="S783">
        <v>17.502700000000001</v>
      </c>
      <c r="T783">
        <v>14.2254</v>
      </c>
      <c r="U783">
        <v>13.127800000000001</v>
      </c>
      <c r="V783">
        <v>4.3749399999999996</v>
      </c>
      <c r="W783">
        <v>54.706200000000003</v>
      </c>
      <c r="X783" t="s">
        <v>4457</v>
      </c>
      <c r="Y783">
        <v>56</v>
      </c>
      <c r="Z783" t="s">
        <v>4457</v>
      </c>
      <c r="AA783" t="s">
        <v>4457</v>
      </c>
      <c r="AB783" t="s">
        <v>4458</v>
      </c>
      <c r="AC783" t="s">
        <v>4459</v>
      </c>
      <c r="AD783" t="s">
        <v>4460</v>
      </c>
      <c r="AE783" t="s">
        <v>4461</v>
      </c>
    </row>
    <row r="784" spans="1:31" x14ac:dyDescent="0.25">
      <c r="A784">
        <v>12.3689</v>
      </c>
      <c r="B784">
        <v>13.491199999999999</v>
      </c>
      <c r="C784">
        <v>12.7736</v>
      </c>
      <c r="D784">
        <v>12.4155</v>
      </c>
      <c r="E784" t="s">
        <v>27</v>
      </c>
      <c r="F784">
        <v>3</v>
      </c>
      <c r="I784" t="s">
        <v>4215</v>
      </c>
      <c r="J784">
        <v>0.94679500000000005</v>
      </c>
      <c r="K784">
        <v>4.2948E-2</v>
      </c>
      <c r="L784">
        <v>40.085000000000001</v>
      </c>
      <c r="M784">
        <v>16.402000000000001</v>
      </c>
      <c r="N784">
        <v>40.085000000000001</v>
      </c>
      <c r="O784">
        <v>-1.087</v>
      </c>
      <c r="P784">
        <v>0</v>
      </c>
      <c r="Q784">
        <v>546</v>
      </c>
      <c r="R784">
        <v>8.7690099999999997</v>
      </c>
      <c r="S784">
        <v>17.190100000000001</v>
      </c>
      <c r="T784">
        <v>12.571300000000001</v>
      </c>
      <c r="U784">
        <v>12.9534</v>
      </c>
      <c r="V784">
        <v>4.23672</v>
      </c>
      <c r="W784">
        <v>51.049199999999999</v>
      </c>
      <c r="X784" t="s">
        <v>4462</v>
      </c>
      <c r="Y784" t="s">
        <v>4463</v>
      </c>
      <c r="Z784" t="s">
        <v>4464</v>
      </c>
      <c r="AA784" t="s">
        <v>4464</v>
      </c>
      <c r="AB784" t="s">
        <v>4465</v>
      </c>
      <c r="AC784" t="s">
        <v>4466</v>
      </c>
      <c r="AD784" t="s">
        <v>4467</v>
      </c>
      <c r="AE784" t="s">
        <v>4468</v>
      </c>
    </row>
    <row r="785" spans="1:31" x14ac:dyDescent="0.25">
      <c r="A785">
        <v>15.7027</v>
      </c>
      <c r="B785">
        <v>15.89</v>
      </c>
      <c r="C785">
        <v>16.019300000000001</v>
      </c>
      <c r="D785">
        <v>16.2195</v>
      </c>
      <c r="E785" t="s">
        <v>27</v>
      </c>
      <c r="F785">
        <v>3</v>
      </c>
      <c r="I785" t="s">
        <v>4215</v>
      </c>
      <c r="J785">
        <v>1</v>
      </c>
      <c r="K785">
        <v>3.4015200000000002E-2</v>
      </c>
      <c r="L785">
        <v>46.378</v>
      </c>
      <c r="M785">
        <v>8.4242000000000008</v>
      </c>
      <c r="N785">
        <v>46.378</v>
      </c>
      <c r="O785">
        <v>4.3977000000000004</v>
      </c>
      <c r="P785">
        <v>25860000</v>
      </c>
      <c r="Q785">
        <v>923</v>
      </c>
      <c r="R785" t="s">
        <v>45</v>
      </c>
      <c r="S785">
        <v>19.805299999999999</v>
      </c>
      <c r="T785">
        <v>15.861000000000001</v>
      </c>
      <c r="U785">
        <v>16.0547</v>
      </c>
      <c r="V785">
        <v>3.7505899999999999</v>
      </c>
      <c r="W785">
        <v>63.831499999999998</v>
      </c>
      <c r="X785" t="s">
        <v>4469</v>
      </c>
      <c r="Y785" t="s">
        <v>4470</v>
      </c>
      <c r="Z785" t="s">
        <v>4471</v>
      </c>
      <c r="AA785" t="s">
        <v>4471</v>
      </c>
      <c r="AB785" t="s">
        <v>4472</v>
      </c>
      <c r="AC785" t="s">
        <v>4473</v>
      </c>
      <c r="AD785" t="s">
        <v>4474</v>
      </c>
      <c r="AE785" t="s">
        <v>4475</v>
      </c>
    </row>
    <row r="786" spans="1:31" x14ac:dyDescent="0.25">
      <c r="A786">
        <v>15.7027</v>
      </c>
      <c r="B786">
        <v>15.89</v>
      </c>
      <c r="C786">
        <v>16.019300000000001</v>
      </c>
      <c r="D786">
        <v>16.2195</v>
      </c>
      <c r="E786" t="s">
        <v>27</v>
      </c>
      <c r="F786">
        <v>3</v>
      </c>
      <c r="I786" t="s">
        <v>4215</v>
      </c>
      <c r="J786">
        <v>1</v>
      </c>
      <c r="K786">
        <v>3.4015200000000002E-2</v>
      </c>
      <c r="L786">
        <v>46.378</v>
      </c>
      <c r="M786">
        <v>8.4242000000000008</v>
      </c>
      <c r="N786">
        <v>46.378</v>
      </c>
      <c r="O786">
        <v>4.3977000000000004</v>
      </c>
      <c r="P786">
        <v>25860000</v>
      </c>
      <c r="Q786">
        <v>929</v>
      </c>
      <c r="R786" t="s">
        <v>45</v>
      </c>
      <c r="S786">
        <v>19.805299999999999</v>
      </c>
      <c r="T786">
        <v>15.861000000000001</v>
      </c>
      <c r="U786">
        <v>16.0547</v>
      </c>
      <c r="V786">
        <v>3.7505899999999999</v>
      </c>
      <c r="W786">
        <v>63.831499999999998</v>
      </c>
      <c r="X786" t="s">
        <v>4469</v>
      </c>
      <c r="Y786" t="s">
        <v>4476</v>
      </c>
      <c r="Z786" t="s">
        <v>4471</v>
      </c>
      <c r="AA786" t="s">
        <v>4471</v>
      </c>
      <c r="AB786" t="s">
        <v>4472</v>
      </c>
      <c r="AC786" t="s">
        <v>4473</v>
      </c>
      <c r="AD786" t="s">
        <v>4477</v>
      </c>
      <c r="AE786" t="s">
        <v>4478</v>
      </c>
    </row>
    <row r="787" spans="1:31" x14ac:dyDescent="0.25">
      <c r="A787">
        <v>11.354200000000001</v>
      </c>
      <c r="B787">
        <v>12.363799999999999</v>
      </c>
      <c r="C787">
        <v>12.7423</v>
      </c>
      <c r="D787">
        <v>10.007899999999999</v>
      </c>
      <c r="E787" t="s">
        <v>27</v>
      </c>
      <c r="F787">
        <v>3</v>
      </c>
      <c r="I787" t="s">
        <v>4215</v>
      </c>
      <c r="J787">
        <v>0.97532799999999997</v>
      </c>
      <c r="K787">
        <v>4.4088099999999998E-2</v>
      </c>
      <c r="L787">
        <v>43.533999999999999</v>
      </c>
      <c r="M787">
        <v>9.0753000000000004</v>
      </c>
      <c r="N787">
        <v>43.533999999999999</v>
      </c>
      <c r="O787">
        <v>2.6724999999999999</v>
      </c>
      <c r="P787">
        <v>0</v>
      </c>
      <c r="Q787">
        <v>191</v>
      </c>
      <c r="R787" t="s">
        <v>45</v>
      </c>
      <c r="S787">
        <v>16.991</v>
      </c>
      <c r="T787">
        <v>12.0482</v>
      </c>
      <c r="U787">
        <v>11.1858</v>
      </c>
      <c r="V787">
        <v>5.8052000000000001</v>
      </c>
      <c r="W787">
        <v>46.4681</v>
      </c>
      <c r="X787" t="s">
        <v>4479</v>
      </c>
      <c r="Y787" t="s">
        <v>4480</v>
      </c>
      <c r="Z787" t="s">
        <v>4481</v>
      </c>
      <c r="AA787" t="s">
        <v>4481</v>
      </c>
      <c r="AB787" t="s">
        <v>4482</v>
      </c>
      <c r="AC787" t="s">
        <v>4483</v>
      </c>
      <c r="AD787" t="s">
        <v>4484</v>
      </c>
      <c r="AE787" t="s">
        <v>4485</v>
      </c>
    </row>
    <row r="788" spans="1:31" x14ac:dyDescent="0.25">
      <c r="A788">
        <v>14.170400000000001</v>
      </c>
      <c r="B788">
        <v>13.885199999999999</v>
      </c>
      <c r="C788">
        <v>14.2486</v>
      </c>
      <c r="D788">
        <v>14.1335</v>
      </c>
      <c r="E788" t="s">
        <v>27</v>
      </c>
      <c r="F788">
        <v>3</v>
      </c>
      <c r="I788" t="s">
        <v>4215</v>
      </c>
      <c r="J788">
        <v>0.99953599999999998</v>
      </c>
      <c r="K788">
        <v>3.0854799999999998E-3</v>
      </c>
      <c r="L788">
        <v>68.944000000000003</v>
      </c>
      <c r="M788">
        <v>8.0044000000000004</v>
      </c>
      <c r="N788">
        <v>68.944000000000003</v>
      </c>
      <c r="O788">
        <v>-0.70321</v>
      </c>
      <c r="P788">
        <v>17615000</v>
      </c>
      <c r="Q788">
        <v>125</v>
      </c>
      <c r="R788" t="s">
        <v>45</v>
      </c>
      <c r="S788">
        <v>16.969899999999999</v>
      </c>
      <c r="T788">
        <v>14.2095</v>
      </c>
      <c r="U788">
        <v>14.009399999999999</v>
      </c>
      <c r="V788">
        <v>2.9605700000000001</v>
      </c>
      <c r="W788">
        <v>56.437800000000003</v>
      </c>
      <c r="X788" t="s">
        <v>4486</v>
      </c>
      <c r="Y788" t="s">
        <v>4487</v>
      </c>
      <c r="Z788" t="s">
        <v>4488</v>
      </c>
      <c r="AA788" t="s">
        <v>4488</v>
      </c>
      <c r="AB788" t="s">
        <v>4489</v>
      </c>
      <c r="AC788" t="s">
        <v>4490</v>
      </c>
      <c r="AD788" t="s">
        <v>4491</v>
      </c>
      <c r="AE788" t="s">
        <v>4492</v>
      </c>
    </row>
    <row r="789" spans="1:31" hidden="1" x14ac:dyDescent="0.25">
      <c r="A789">
        <v>11.9244</v>
      </c>
      <c r="B789">
        <v>10.041499999999999</v>
      </c>
      <c r="C789">
        <v>11.59</v>
      </c>
      <c r="D789">
        <v>10.9053</v>
      </c>
      <c r="E789" t="s">
        <v>27</v>
      </c>
      <c r="F789">
        <v>2</v>
      </c>
      <c r="I789" t="s">
        <v>4215</v>
      </c>
      <c r="J789">
        <v>0.99996399999999996</v>
      </c>
      <c r="K789">
        <v>8.5362800000000003E-3</v>
      </c>
      <c r="L789">
        <v>61.640999999999998</v>
      </c>
      <c r="M789">
        <v>17.062999999999999</v>
      </c>
      <c r="N789">
        <v>61.640999999999998</v>
      </c>
      <c r="O789">
        <v>-2.9268999999999998</v>
      </c>
      <c r="P789">
        <v>14720000</v>
      </c>
      <c r="Q789">
        <v>10</v>
      </c>
      <c r="R789" t="s">
        <v>45</v>
      </c>
      <c r="S789">
        <v>17.284300000000002</v>
      </c>
      <c r="T789">
        <v>11.757199999999999</v>
      </c>
      <c r="U789">
        <v>10.4734</v>
      </c>
      <c r="V789">
        <v>6.8108700000000004</v>
      </c>
      <c r="W789">
        <v>44.461300000000001</v>
      </c>
      <c r="X789" t="s">
        <v>4493</v>
      </c>
      <c r="Y789">
        <v>10</v>
      </c>
      <c r="Z789" t="s">
        <v>4493</v>
      </c>
      <c r="AA789" t="s">
        <v>4493</v>
      </c>
      <c r="AB789" t="s">
        <v>4494</v>
      </c>
      <c r="AC789" t="s">
        <v>4495</v>
      </c>
      <c r="AD789" t="s">
        <v>4496</v>
      </c>
      <c r="AE789" t="s">
        <v>4497</v>
      </c>
    </row>
    <row r="790" spans="1:31" x14ac:dyDescent="0.25">
      <c r="A790">
        <v>13.555400000000001</v>
      </c>
      <c r="B790">
        <v>12.8873</v>
      </c>
      <c r="C790">
        <v>13.3095</v>
      </c>
      <c r="D790">
        <v>13.397500000000001</v>
      </c>
      <c r="E790" t="s">
        <v>27</v>
      </c>
      <c r="F790">
        <v>3</v>
      </c>
      <c r="I790" t="s">
        <v>4215</v>
      </c>
      <c r="J790">
        <v>0.87493399999999999</v>
      </c>
      <c r="K790">
        <v>3.3048999999999999E-3</v>
      </c>
      <c r="L790">
        <v>77.846999999999994</v>
      </c>
      <c r="M790">
        <v>59.021999999999998</v>
      </c>
      <c r="N790">
        <v>77.846999999999994</v>
      </c>
      <c r="O790">
        <v>0.45773999999999998</v>
      </c>
      <c r="P790">
        <v>0</v>
      </c>
      <c r="Q790">
        <v>405</v>
      </c>
      <c r="R790">
        <v>10.3765</v>
      </c>
      <c r="S790">
        <v>18.4511</v>
      </c>
      <c r="T790">
        <v>13.432499999999999</v>
      </c>
      <c r="U790">
        <v>13.1424</v>
      </c>
      <c r="V790">
        <v>5.3086900000000004</v>
      </c>
      <c r="W790">
        <v>53.149799999999999</v>
      </c>
      <c r="X790" t="s">
        <v>4498</v>
      </c>
      <c r="Y790">
        <v>405</v>
      </c>
      <c r="Z790" t="s">
        <v>4498</v>
      </c>
      <c r="AA790" t="s">
        <v>4498</v>
      </c>
      <c r="AB790" t="s">
        <v>4499</v>
      </c>
      <c r="AC790" t="s">
        <v>4500</v>
      </c>
      <c r="AD790" t="s">
        <v>4501</v>
      </c>
      <c r="AE790" t="s">
        <v>4502</v>
      </c>
    </row>
    <row r="791" spans="1:31" hidden="1" x14ac:dyDescent="0.25">
      <c r="A791">
        <v>12.769299999999999</v>
      </c>
      <c r="B791">
        <v>11.198</v>
      </c>
      <c r="C791">
        <v>12.423400000000001</v>
      </c>
      <c r="D791">
        <v>11.7379</v>
      </c>
      <c r="E791" t="s">
        <v>27</v>
      </c>
      <c r="F791">
        <v>3</v>
      </c>
      <c r="I791" t="s">
        <v>4215</v>
      </c>
      <c r="J791">
        <v>0.999529</v>
      </c>
      <c r="K791">
        <v>4.3117599999999999E-2</v>
      </c>
      <c r="L791">
        <v>41.762999999999998</v>
      </c>
      <c r="M791">
        <v>7.4165000000000001</v>
      </c>
      <c r="N791">
        <v>41.762999999999998</v>
      </c>
      <c r="O791">
        <v>2.6587999999999998</v>
      </c>
      <c r="P791">
        <v>6456400</v>
      </c>
      <c r="Q791">
        <v>42</v>
      </c>
      <c r="R791">
        <v>10.422599999999999</v>
      </c>
      <c r="S791">
        <v>18.267700000000001</v>
      </c>
      <c r="T791">
        <v>12.596299999999999</v>
      </c>
      <c r="U791">
        <v>11.4679</v>
      </c>
      <c r="V791">
        <v>6.7997800000000002</v>
      </c>
      <c r="W791">
        <v>48.128500000000003</v>
      </c>
      <c r="X791" t="s">
        <v>4503</v>
      </c>
      <c r="Y791" t="s">
        <v>4504</v>
      </c>
      <c r="Z791" t="s">
        <v>4505</v>
      </c>
      <c r="AA791" t="s">
        <v>4505</v>
      </c>
      <c r="AB791" t="s">
        <v>4506</v>
      </c>
      <c r="AC791" t="s">
        <v>4507</v>
      </c>
      <c r="AD791" t="s">
        <v>4508</v>
      </c>
      <c r="AE791" t="s">
        <v>4509</v>
      </c>
    </row>
    <row r="792" spans="1:31" x14ac:dyDescent="0.25">
      <c r="A792">
        <v>13.9216</v>
      </c>
      <c r="B792">
        <v>14.1198</v>
      </c>
      <c r="C792">
        <v>14.556100000000001</v>
      </c>
      <c r="D792">
        <v>14.6989</v>
      </c>
      <c r="E792" t="s">
        <v>27</v>
      </c>
      <c r="F792">
        <v>3</v>
      </c>
      <c r="I792" t="s">
        <v>4215</v>
      </c>
      <c r="J792">
        <v>0.94833400000000001</v>
      </c>
      <c r="K792">
        <v>9.4403000000000004E-3</v>
      </c>
      <c r="L792">
        <v>56.423999999999999</v>
      </c>
      <c r="M792">
        <v>10.129</v>
      </c>
      <c r="N792">
        <v>56.423999999999999</v>
      </c>
      <c r="O792">
        <v>0.52092000000000005</v>
      </c>
      <c r="P792">
        <v>7468700</v>
      </c>
      <c r="Q792">
        <v>542</v>
      </c>
      <c r="R792">
        <v>11.735799999999999</v>
      </c>
      <c r="S792">
        <v>17.9543</v>
      </c>
      <c r="T792">
        <v>14.238799999999999</v>
      </c>
      <c r="U792">
        <v>14.4093</v>
      </c>
      <c r="V792">
        <v>3.5449600000000001</v>
      </c>
      <c r="W792">
        <v>57.296300000000002</v>
      </c>
      <c r="X792" t="s">
        <v>4510</v>
      </c>
      <c r="Y792">
        <v>542</v>
      </c>
      <c r="Z792" t="s">
        <v>4510</v>
      </c>
      <c r="AA792" t="s">
        <v>4510</v>
      </c>
      <c r="AD792" t="s">
        <v>4511</v>
      </c>
      <c r="AE792" t="s">
        <v>4512</v>
      </c>
    </row>
    <row r="793" spans="1:31" x14ac:dyDescent="0.25">
      <c r="A793">
        <v>13.3283</v>
      </c>
      <c r="B793">
        <v>12.461600000000001</v>
      </c>
      <c r="C793">
        <v>13.412699999999999</v>
      </c>
      <c r="D793">
        <v>13.2698</v>
      </c>
      <c r="E793" t="s">
        <v>27</v>
      </c>
      <c r="F793">
        <v>3</v>
      </c>
      <c r="I793" t="s">
        <v>4215</v>
      </c>
      <c r="J793">
        <v>0.88783800000000002</v>
      </c>
      <c r="K793">
        <v>3.4679000000000001E-2</v>
      </c>
      <c r="L793">
        <v>50.076999999999998</v>
      </c>
      <c r="M793">
        <v>16.707000000000001</v>
      </c>
      <c r="N793">
        <v>50.076999999999998</v>
      </c>
      <c r="O793">
        <v>0.91991999999999996</v>
      </c>
      <c r="P793">
        <v>0</v>
      </c>
      <c r="Q793">
        <v>248</v>
      </c>
      <c r="R793">
        <v>11.107699999999999</v>
      </c>
      <c r="S793">
        <v>17.188600000000001</v>
      </c>
      <c r="T793">
        <v>13.3705</v>
      </c>
      <c r="U793">
        <v>12.8657</v>
      </c>
      <c r="V793">
        <v>4.32294</v>
      </c>
      <c r="W793">
        <v>52.472299999999997</v>
      </c>
      <c r="X793" t="s">
        <v>4513</v>
      </c>
      <c r="Y793" t="s">
        <v>4514</v>
      </c>
      <c r="Z793" t="s">
        <v>4515</v>
      </c>
      <c r="AA793" t="s">
        <v>4515</v>
      </c>
      <c r="AB793" t="s">
        <v>4516</v>
      </c>
      <c r="AC793" t="s">
        <v>4517</v>
      </c>
      <c r="AD793" t="s">
        <v>4518</v>
      </c>
      <c r="AE793" t="s">
        <v>4519</v>
      </c>
    </row>
    <row r="794" spans="1:31" x14ac:dyDescent="0.25">
      <c r="A794">
        <v>13.1632</v>
      </c>
      <c r="B794">
        <v>13.2141</v>
      </c>
      <c r="C794">
        <v>13.2333</v>
      </c>
      <c r="D794">
        <v>12.719900000000001</v>
      </c>
      <c r="E794" t="s">
        <v>27</v>
      </c>
      <c r="F794">
        <v>2</v>
      </c>
      <c r="I794" t="s">
        <v>4215</v>
      </c>
      <c r="J794">
        <v>0.99901700000000004</v>
      </c>
      <c r="K794">
        <v>1.60889E-2</v>
      </c>
      <c r="L794">
        <v>61.999000000000002</v>
      </c>
      <c r="M794">
        <v>8.1306999999999992</v>
      </c>
      <c r="N794">
        <v>61.999000000000002</v>
      </c>
      <c r="O794">
        <v>2.8759999999999999</v>
      </c>
      <c r="P794">
        <v>4457600</v>
      </c>
      <c r="Q794">
        <v>108</v>
      </c>
      <c r="R794">
        <v>10.547700000000001</v>
      </c>
      <c r="S794">
        <v>18.314900000000002</v>
      </c>
      <c r="T794">
        <v>13.1982</v>
      </c>
      <c r="U794">
        <v>12.967000000000001</v>
      </c>
      <c r="V794">
        <v>5.3479200000000002</v>
      </c>
      <c r="W794">
        <v>52.330399999999997</v>
      </c>
      <c r="X794" t="s">
        <v>4520</v>
      </c>
      <c r="Y794" t="s">
        <v>4521</v>
      </c>
      <c r="Z794" t="s">
        <v>4522</v>
      </c>
      <c r="AA794" t="s">
        <v>4522</v>
      </c>
      <c r="AB794" t="s">
        <v>4523</v>
      </c>
      <c r="AC794" t="s">
        <v>4524</v>
      </c>
      <c r="AD794" t="s">
        <v>4525</v>
      </c>
      <c r="AE794" t="s">
        <v>4526</v>
      </c>
    </row>
    <row r="795" spans="1:31" hidden="1" x14ac:dyDescent="0.25">
      <c r="A795">
        <v>11.5968</v>
      </c>
      <c r="B795">
        <v>10.5931</v>
      </c>
      <c r="C795">
        <v>12.2545</v>
      </c>
      <c r="D795">
        <v>12.9871</v>
      </c>
      <c r="E795" t="s">
        <v>27</v>
      </c>
      <c r="F795">
        <v>3</v>
      </c>
      <c r="I795" t="s">
        <v>4215</v>
      </c>
      <c r="J795">
        <v>0.98936000000000002</v>
      </c>
      <c r="K795">
        <v>2.95541E-2</v>
      </c>
      <c r="L795">
        <v>42.399000000000001</v>
      </c>
      <c r="M795">
        <v>26.759</v>
      </c>
      <c r="N795">
        <v>42.399000000000001</v>
      </c>
      <c r="O795">
        <v>-0.29965999999999998</v>
      </c>
      <c r="P795">
        <v>0</v>
      </c>
      <c r="Q795">
        <v>2906</v>
      </c>
      <c r="R795">
        <v>4.9146599999999996</v>
      </c>
      <c r="S795">
        <v>19.1419</v>
      </c>
      <c r="T795">
        <v>11.925599999999999</v>
      </c>
      <c r="U795">
        <v>11.790100000000001</v>
      </c>
      <c r="V795">
        <v>7.3517599999999996</v>
      </c>
      <c r="W795">
        <v>47.4315</v>
      </c>
      <c r="X795" t="s">
        <v>4527</v>
      </c>
      <c r="Y795" t="s">
        <v>4528</v>
      </c>
      <c r="Z795" t="s">
        <v>4529</v>
      </c>
      <c r="AA795" t="s">
        <v>4529</v>
      </c>
      <c r="AB795" t="s">
        <v>4530</v>
      </c>
      <c r="AC795" t="s">
        <v>4531</v>
      </c>
      <c r="AD795" t="s">
        <v>4532</v>
      </c>
      <c r="AE795" t="s">
        <v>4533</v>
      </c>
    </row>
    <row r="796" spans="1:31" x14ac:dyDescent="0.25">
      <c r="A796">
        <v>10.6275</v>
      </c>
      <c r="B796">
        <v>11.482799999999999</v>
      </c>
      <c r="C796">
        <v>10.245699999999999</v>
      </c>
      <c r="D796">
        <v>10.7631</v>
      </c>
      <c r="E796" t="s">
        <v>27</v>
      </c>
      <c r="F796">
        <v>3</v>
      </c>
      <c r="I796" t="s">
        <v>4215</v>
      </c>
      <c r="J796">
        <v>0.98477499999999996</v>
      </c>
      <c r="K796">
        <v>3.8033999999999998E-2</v>
      </c>
      <c r="L796">
        <v>44.381999999999998</v>
      </c>
      <c r="M796">
        <v>10.122</v>
      </c>
      <c r="N796">
        <v>44.381999999999998</v>
      </c>
      <c r="O796">
        <v>0.98157000000000005</v>
      </c>
      <c r="P796">
        <v>0</v>
      </c>
      <c r="Q796">
        <v>211</v>
      </c>
      <c r="R796" t="s">
        <v>45</v>
      </c>
      <c r="S796">
        <v>16.420100000000001</v>
      </c>
      <c r="T796">
        <v>10.4366</v>
      </c>
      <c r="U796">
        <v>11.122999999999999</v>
      </c>
      <c r="V796">
        <v>5.2971199999999996</v>
      </c>
      <c r="W796">
        <v>43.119100000000003</v>
      </c>
      <c r="X796" t="s">
        <v>4534</v>
      </c>
      <c r="Y796">
        <v>211</v>
      </c>
      <c r="Z796" t="s">
        <v>4534</v>
      </c>
      <c r="AA796" t="s">
        <v>4534</v>
      </c>
      <c r="AB796" t="s">
        <v>4535</v>
      </c>
      <c r="AC796" t="s">
        <v>4536</v>
      </c>
      <c r="AD796" t="s">
        <v>4537</v>
      </c>
      <c r="AE796" t="s">
        <v>4538</v>
      </c>
    </row>
    <row r="797" spans="1:31" x14ac:dyDescent="0.25">
      <c r="A797">
        <v>13.728</v>
      </c>
      <c r="B797">
        <v>12.8035</v>
      </c>
      <c r="C797">
        <v>13.222300000000001</v>
      </c>
      <c r="D797">
        <v>13.0442</v>
      </c>
      <c r="E797" t="s">
        <v>27</v>
      </c>
      <c r="F797">
        <v>3</v>
      </c>
      <c r="I797" t="s">
        <v>4215</v>
      </c>
      <c r="J797">
        <v>0.99924599999999997</v>
      </c>
      <c r="K797">
        <v>3.0554399999999999E-2</v>
      </c>
      <c r="L797">
        <v>51.612000000000002</v>
      </c>
      <c r="M797">
        <v>17.335000000000001</v>
      </c>
      <c r="N797">
        <v>51.612000000000002</v>
      </c>
      <c r="O797">
        <v>-1.2745</v>
      </c>
      <c r="P797">
        <v>6050000</v>
      </c>
      <c r="Q797">
        <v>17</v>
      </c>
      <c r="R797" t="s">
        <v>45</v>
      </c>
      <c r="S797">
        <v>16.531500000000001</v>
      </c>
      <c r="T797">
        <v>13.475199999999999</v>
      </c>
      <c r="U797">
        <v>12.9238</v>
      </c>
      <c r="V797">
        <v>3.60772</v>
      </c>
      <c r="W797">
        <v>52.798000000000002</v>
      </c>
      <c r="X797" t="s">
        <v>4539</v>
      </c>
      <c r="Y797" t="s">
        <v>4540</v>
      </c>
      <c r="Z797" t="s">
        <v>4541</v>
      </c>
      <c r="AA797" t="s">
        <v>4541</v>
      </c>
      <c r="AB797" t="s">
        <v>4542</v>
      </c>
      <c r="AC797" t="s">
        <v>4543</v>
      </c>
      <c r="AD797" t="s">
        <v>4544</v>
      </c>
      <c r="AE797" t="s">
        <v>4545</v>
      </c>
    </row>
    <row r="798" spans="1:31" x14ac:dyDescent="0.25">
      <c r="A798">
        <v>13.479799999999999</v>
      </c>
      <c r="B798">
        <v>14.3406</v>
      </c>
      <c r="C798">
        <v>13.4497</v>
      </c>
      <c r="D798">
        <v>13.0375</v>
      </c>
      <c r="E798" t="s">
        <v>27</v>
      </c>
      <c r="F798">
        <v>2</v>
      </c>
      <c r="I798" t="s">
        <v>4215</v>
      </c>
      <c r="J798">
        <v>1</v>
      </c>
      <c r="K798">
        <v>4.6214699999999999E-3</v>
      </c>
      <c r="L798">
        <v>89.543000000000006</v>
      </c>
      <c r="M798">
        <v>18.042000000000002</v>
      </c>
      <c r="N798">
        <v>89.543000000000006</v>
      </c>
      <c r="O798">
        <v>-4.2317999999999998</v>
      </c>
      <c r="P798">
        <v>10042000</v>
      </c>
      <c r="Q798">
        <v>565</v>
      </c>
      <c r="R798">
        <v>8.4512900000000002</v>
      </c>
      <c r="S798">
        <v>18.3491</v>
      </c>
      <c r="T798">
        <v>13.464700000000001</v>
      </c>
      <c r="U798">
        <v>13.6891</v>
      </c>
      <c r="V798">
        <v>4.6600900000000003</v>
      </c>
      <c r="W798">
        <v>54.307600000000001</v>
      </c>
      <c r="X798" t="s">
        <v>4546</v>
      </c>
      <c r="Y798">
        <v>565</v>
      </c>
      <c r="Z798" t="s">
        <v>4546</v>
      </c>
      <c r="AA798" t="s">
        <v>4546</v>
      </c>
      <c r="AB798" t="s">
        <v>4547</v>
      </c>
      <c r="AC798" t="s">
        <v>4548</v>
      </c>
      <c r="AD798" t="s">
        <v>4549</v>
      </c>
      <c r="AE798" t="s">
        <v>4550</v>
      </c>
    </row>
    <row r="799" spans="1:31" x14ac:dyDescent="0.25">
      <c r="A799">
        <v>13.479799999999999</v>
      </c>
      <c r="B799">
        <v>14.3406</v>
      </c>
      <c r="C799">
        <v>13.4497</v>
      </c>
      <c r="D799">
        <v>13.0375</v>
      </c>
      <c r="E799" t="s">
        <v>27</v>
      </c>
      <c r="F799">
        <v>2</v>
      </c>
      <c r="I799" t="s">
        <v>4215</v>
      </c>
      <c r="J799">
        <v>1</v>
      </c>
      <c r="K799">
        <v>4.6214699999999999E-3</v>
      </c>
      <c r="L799">
        <v>89.543000000000006</v>
      </c>
      <c r="M799">
        <v>18.042000000000002</v>
      </c>
      <c r="N799">
        <v>89.543000000000006</v>
      </c>
      <c r="O799">
        <v>-4.2317999999999998</v>
      </c>
      <c r="P799">
        <v>10042000</v>
      </c>
      <c r="Q799">
        <v>566</v>
      </c>
      <c r="R799">
        <v>8.4512900000000002</v>
      </c>
      <c r="S799">
        <v>18.3491</v>
      </c>
      <c r="T799">
        <v>13.464700000000001</v>
      </c>
      <c r="U799">
        <v>13.6891</v>
      </c>
      <c r="V799">
        <v>4.6600900000000003</v>
      </c>
      <c r="W799">
        <v>54.307600000000001</v>
      </c>
      <c r="X799" t="s">
        <v>4546</v>
      </c>
      <c r="Y799">
        <v>566</v>
      </c>
      <c r="Z799" t="s">
        <v>4546</v>
      </c>
      <c r="AA799" t="s">
        <v>4546</v>
      </c>
      <c r="AB799" t="s">
        <v>4547</v>
      </c>
      <c r="AC799" t="s">
        <v>4548</v>
      </c>
      <c r="AD799" t="s">
        <v>4551</v>
      </c>
      <c r="AE799" t="s">
        <v>4552</v>
      </c>
    </row>
    <row r="800" spans="1:31" x14ac:dyDescent="0.25">
      <c r="A800">
        <v>14.484500000000001</v>
      </c>
      <c r="B800">
        <v>13.999700000000001</v>
      </c>
      <c r="C800">
        <v>14.6355</v>
      </c>
      <c r="D800">
        <v>14.325699999999999</v>
      </c>
      <c r="E800" t="s">
        <v>27</v>
      </c>
      <c r="F800">
        <v>2</v>
      </c>
      <c r="I800" t="s">
        <v>4215</v>
      </c>
      <c r="J800">
        <v>1</v>
      </c>
      <c r="K800">
        <v>2.1465600000000001E-2</v>
      </c>
      <c r="L800">
        <v>55.213000000000001</v>
      </c>
      <c r="M800">
        <v>16.355</v>
      </c>
      <c r="N800">
        <v>55.213000000000001</v>
      </c>
      <c r="O800">
        <v>-2.3405</v>
      </c>
      <c r="P800">
        <v>3566200</v>
      </c>
      <c r="Q800">
        <v>47</v>
      </c>
      <c r="R800">
        <v>12.3866</v>
      </c>
      <c r="S800">
        <v>18.6708</v>
      </c>
      <c r="T800">
        <v>14.56</v>
      </c>
      <c r="U800">
        <v>14.162699999999999</v>
      </c>
      <c r="V800">
        <v>4.5080999999999998</v>
      </c>
      <c r="W800">
        <v>57.445399999999999</v>
      </c>
      <c r="X800" t="s">
        <v>4553</v>
      </c>
      <c r="Y800" t="s">
        <v>4554</v>
      </c>
      <c r="Z800" t="s">
        <v>4555</v>
      </c>
      <c r="AA800" t="s">
        <v>4555</v>
      </c>
      <c r="AB800" t="s">
        <v>4556</v>
      </c>
      <c r="AC800" t="s">
        <v>4557</v>
      </c>
      <c r="AD800" t="s">
        <v>4558</v>
      </c>
      <c r="AE800" t="s">
        <v>4559</v>
      </c>
    </row>
    <row r="801" spans="1:31" hidden="1" x14ac:dyDescent="0.25">
      <c r="A801">
        <v>15.343400000000001</v>
      </c>
      <c r="B801">
        <v>11.6059</v>
      </c>
      <c r="C801">
        <v>15.0076</v>
      </c>
      <c r="D801">
        <v>14.9269</v>
      </c>
      <c r="E801" t="s">
        <v>27</v>
      </c>
      <c r="F801">
        <v>2</v>
      </c>
      <c r="I801" t="s">
        <v>4215</v>
      </c>
      <c r="J801">
        <v>1</v>
      </c>
      <c r="K801">
        <v>5.9142300000000004E-3</v>
      </c>
      <c r="L801">
        <v>74.296000000000006</v>
      </c>
      <c r="M801">
        <v>38.012</v>
      </c>
      <c r="N801">
        <v>74.296000000000006</v>
      </c>
      <c r="O801">
        <v>-3.3153000000000001</v>
      </c>
      <c r="P801">
        <v>0</v>
      </c>
      <c r="Q801">
        <v>130</v>
      </c>
      <c r="R801">
        <v>11.0989</v>
      </c>
      <c r="S801">
        <v>21.738099999999999</v>
      </c>
      <c r="T801">
        <v>15.1755</v>
      </c>
      <c r="U801">
        <v>13.266400000000001</v>
      </c>
      <c r="V801">
        <v>8.4716400000000007</v>
      </c>
      <c r="W801">
        <v>56.883899999999997</v>
      </c>
      <c r="X801" t="s">
        <v>4560</v>
      </c>
      <c r="Y801">
        <v>130</v>
      </c>
      <c r="Z801" t="s">
        <v>4560</v>
      </c>
      <c r="AA801" t="s">
        <v>4560</v>
      </c>
      <c r="AB801" t="s">
        <v>4561</v>
      </c>
      <c r="AC801" t="s">
        <v>4562</v>
      </c>
      <c r="AD801" t="s">
        <v>4563</v>
      </c>
      <c r="AE801" t="s">
        <v>4564</v>
      </c>
    </row>
    <row r="802" spans="1:31" x14ac:dyDescent="0.25">
      <c r="A802">
        <v>13.379200000000001</v>
      </c>
      <c r="B802">
        <v>12.309799999999999</v>
      </c>
      <c r="C802">
        <v>13.253299999999999</v>
      </c>
      <c r="D802">
        <v>13.232200000000001</v>
      </c>
      <c r="E802" t="s">
        <v>27</v>
      </c>
      <c r="F802">
        <v>2</v>
      </c>
      <c r="I802" t="s">
        <v>4215</v>
      </c>
      <c r="J802">
        <v>0.99746900000000005</v>
      </c>
      <c r="K802">
        <v>4.0606200000000002E-2</v>
      </c>
      <c r="L802">
        <v>41.48</v>
      </c>
      <c r="M802">
        <v>10.936999999999999</v>
      </c>
      <c r="N802">
        <v>41.48</v>
      </c>
      <c r="O802">
        <v>4.4359000000000002</v>
      </c>
      <c r="P802">
        <v>2455900</v>
      </c>
      <c r="Q802">
        <v>1316</v>
      </c>
      <c r="R802">
        <v>10.016500000000001</v>
      </c>
      <c r="S802">
        <v>18.305900000000001</v>
      </c>
      <c r="T802">
        <v>13.3163</v>
      </c>
      <c r="U802">
        <v>12.771000000000001</v>
      </c>
      <c r="V802">
        <v>5.53498</v>
      </c>
      <c r="W802">
        <v>52.174500000000002</v>
      </c>
      <c r="X802" t="s">
        <v>4565</v>
      </c>
      <c r="Y802" t="s">
        <v>4566</v>
      </c>
      <c r="Z802" t="s">
        <v>4567</v>
      </c>
      <c r="AA802" t="s">
        <v>4567</v>
      </c>
      <c r="AB802" t="s">
        <v>4568</v>
      </c>
      <c r="AC802" t="s">
        <v>4569</v>
      </c>
      <c r="AD802" t="s">
        <v>4570</v>
      </c>
      <c r="AE802" t="s">
        <v>4571</v>
      </c>
    </row>
    <row r="803" spans="1:31" x14ac:dyDescent="0.25">
      <c r="A803">
        <v>13.6968</v>
      </c>
      <c r="B803">
        <v>13.5512</v>
      </c>
      <c r="C803">
        <v>13.811299999999999</v>
      </c>
      <c r="D803">
        <v>13.9428</v>
      </c>
      <c r="E803" t="s">
        <v>27</v>
      </c>
      <c r="F803">
        <v>3</v>
      </c>
      <c r="I803" t="s">
        <v>4215</v>
      </c>
      <c r="J803">
        <v>1</v>
      </c>
      <c r="K803">
        <v>2.55908E-2</v>
      </c>
      <c r="L803">
        <v>52.823</v>
      </c>
      <c r="M803">
        <v>20.135000000000002</v>
      </c>
      <c r="N803">
        <v>52.823</v>
      </c>
      <c r="O803">
        <v>-0.59069000000000005</v>
      </c>
      <c r="P803">
        <v>2711800</v>
      </c>
      <c r="Q803">
        <v>495</v>
      </c>
      <c r="R803">
        <v>11.3231</v>
      </c>
      <c r="S803">
        <v>18.1203</v>
      </c>
      <c r="T803">
        <v>13.754</v>
      </c>
      <c r="U803">
        <v>13.747</v>
      </c>
      <c r="V803">
        <v>4.3732899999999999</v>
      </c>
      <c r="W803">
        <v>55.002000000000002</v>
      </c>
      <c r="X803" t="s">
        <v>4572</v>
      </c>
      <c r="Y803" t="s">
        <v>4573</v>
      </c>
      <c r="Z803" t="s">
        <v>4574</v>
      </c>
      <c r="AA803" t="s">
        <v>4574</v>
      </c>
      <c r="AB803" t="s">
        <v>4575</v>
      </c>
      <c r="AC803" t="s">
        <v>4576</v>
      </c>
      <c r="AD803" t="s">
        <v>4577</v>
      </c>
      <c r="AE803" t="s">
        <v>4578</v>
      </c>
    </row>
    <row r="804" spans="1:31" x14ac:dyDescent="0.25">
      <c r="A804">
        <v>11.568099999999999</v>
      </c>
      <c r="B804">
        <v>10.6509</v>
      </c>
      <c r="C804">
        <v>12.3523</v>
      </c>
      <c r="D804">
        <v>12.1904</v>
      </c>
      <c r="E804" t="s">
        <v>27</v>
      </c>
      <c r="F804">
        <v>3</v>
      </c>
      <c r="I804" t="s">
        <v>4215</v>
      </c>
      <c r="J804">
        <v>0.98386899999999999</v>
      </c>
      <c r="K804">
        <v>2.38593E-2</v>
      </c>
      <c r="L804">
        <v>41.911999999999999</v>
      </c>
      <c r="M804">
        <v>8.2470999999999997</v>
      </c>
      <c r="N804">
        <v>41.911999999999999</v>
      </c>
      <c r="O804">
        <v>3.5312999999999999</v>
      </c>
      <c r="P804">
        <v>3248500</v>
      </c>
      <c r="Q804">
        <v>25619</v>
      </c>
      <c r="R804">
        <v>9.9741300000000006</v>
      </c>
      <c r="S804">
        <v>16.8172</v>
      </c>
      <c r="T804">
        <v>11.9602</v>
      </c>
      <c r="U804">
        <v>11.4207</v>
      </c>
      <c r="V804">
        <v>5.3964999999999996</v>
      </c>
      <c r="W804">
        <v>46.761699999999998</v>
      </c>
      <c r="X804" t="s">
        <v>4153</v>
      </c>
      <c r="Y804" t="s">
        <v>4579</v>
      </c>
      <c r="Z804" t="s">
        <v>4155</v>
      </c>
      <c r="AA804" t="s">
        <v>4155</v>
      </c>
      <c r="AB804" t="s">
        <v>4156</v>
      </c>
      <c r="AC804" t="s">
        <v>4157</v>
      </c>
      <c r="AD804" t="s">
        <v>4580</v>
      </c>
      <c r="AE804" t="s">
        <v>4581</v>
      </c>
    </row>
    <row r="805" spans="1:31" x14ac:dyDescent="0.25">
      <c r="A805">
        <v>18.946899999999999</v>
      </c>
      <c r="B805">
        <v>18.2104</v>
      </c>
      <c r="C805">
        <v>18.575600000000001</v>
      </c>
      <c r="D805">
        <v>18.356200000000001</v>
      </c>
      <c r="E805" t="s">
        <v>27</v>
      </c>
      <c r="F805">
        <v>3</v>
      </c>
      <c r="I805" t="s">
        <v>4215</v>
      </c>
      <c r="J805">
        <v>0.99337600000000004</v>
      </c>
      <c r="K805">
        <v>4.2559100000000002E-2</v>
      </c>
      <c r="L805">
        <v>44.540999999999997</v>
      </c>
      <c r="M805">
        <v>8.7068999999999992</v>
      </c>
      <c r="N805">
        <v>44.540999999999997</v>
      </c>
      <c r="O805">
        <v>1.5536000000000001</v>
      </c>
      <c r="P805">
        <v>331840000</v>
      </c>
      <c r="Q805">
        <v>149</v>
      </c>
      <c r="R805">
        <v>14.4071</v>
      </c>
      <c r="S805">
        <v>22.161300000000001</v>
      </c>
      <c r="T805">
        <v>18.761299999999999</v>
      </c>
      <c r="U805">
        <v>18.283300000000001</v>
      </c>
      <c r="V805">
        <v>3.8780100000000002</v>
      </c>
      <c r="W805">
        <v>74.089100000000002</v>
      </c>
      <c r="X805" t="s">
        <v>4582</v>
      </c>
      <c r="Y805">
        <v>149</v>
      </c>
      <c r="Z805" t="s">
        <v>4582</v>
      </c>
      <c r="AA805" t="s">
        <v>4582</v>
      </c>
      <c r="AB805" t="s">
        <v>4583</v>
      </c>
      <c r="AC805" t="s">
        <v>4584</v>
      </c>
      <c r="AD805" t="s">
        <v>4585</v>
      </c>
      <c r="AE805" t="s">
        <v>4586</v>
      </c>
    </row>
    <row r="806" spans="1:31" x14ac:dyDescent="0.25">
      <c r="A806">
        <v>16.411799999999999</v>
      </c>
      <c r="B806">
        <v>15.764099999999999</v>
      </c>
      <c r="C806">
        <v>15.8209</v>
      </c>
      <c r="D806">
        <v>15.9178</v>
      </c>
      <c r="E806" t="s">
        <v>27</v>
      </c>
      <c r="F806">
        <v>4</v>
      </c>
      <c r="I806" t="s">
        <v>4215</v>
      </c>
      <c r="J806">
        <v>0.93409299999999995</v>
      </c>
      <c r="K806">
        <v>3.5358899999999999E-2</v>
      </c>
      <c r="L806">
        <v>47.046999999999997</v>
      </c>
      <c r="M806">
        <v>17.670000000000002</v>
      </c>
      <c r="N806">
        <v>47.046999999999997</v>
      </c>
      <c r="O806">
        <v>-2.9883999999999999</v>
      </c>
      <c r="P806">
        <v>5265500</v>
      </c>
      <c r="Q806">
        <v>737</v>
      </c>
      <c r="R806">
        <v>12.4138</v>
      </c>
      <c r="S806">
        <v>18.037500000000001</v>
      </c>
      <c r="T806">
        <v>16.116299999999999</v>
      </c>
      <c r="U806">
        <v>15.8409</v>
      </c>
      <c r="V806">
        <v>2.1965699999999999</v>
      </c>
      <c r="W806">
        <v>63.9146</v>
      </c>
      <c r="X806" t="s">
        <v>4587</v>
      </c>
      <c r="Y806" t="s">
        <v>4588</v>
      </c>
      <c r="Z806" t="s">
        <v>3231</v>
      </c>
      <c r="AA806" t="s">
        <v>3231</v>
      </c>
      <c r="AB806" t="s">
        <v>3232</v>
      </c>
      <c r="AC806" t="s">
        <v>3233</v>
      </c>
      <c r="AD806" t="s">
        <v>4589</v>
      </c>
      <c r="AE806" t="s">
        <v>4590</v>
      </c>
    </row>
    <row r="807" spans="1:31" x14ac:dyDescent="0.25">
      <c r="A807">
        <v>14.0868</v>
      </c>
      <c r="B807">
        <v>13.409800000000001</v>
      </c>
      <c r="C807">
        <v>14.029</v>
      </c>
      <c r="D807">
        <v>14.343299999999999</v>
      </c>
      <c r="E807" t="s">
        <v>27</v>
      </c>
      <c r="F807">
        <v>3</v>
      </c>
      <c r="I807" t="s">
        <v>4215</v>
      </c>
      <c r="J807">
        <v>0.77125999999999995</v>
      </c>
      <c r="K807">
        <v>2.2454000000000002E-2</v>
      </c>
      <c r="L807">
        <v>47.942</v>
      </c>
      <c r="M807">
        <v>23.655000000000001</v>
      </c>
      <c r="N807">
        <v>47.942</v>
      </c>
      <c r="O807">
        <v>-0.53134000000000003</v>
      </c>
      <c r="P807">
        <v>6461900</v>
      </c>
      <c r="Q807">
        <v>419</v>
      </c>
      <c r="R807">
        <v>10.8847</v>
      </c>
      <c r="S807">
        <v>18.055499999999999</v>
      </c>
      <c r="T807">
        <v>14.0579</v>
      </c>
      <c r="U807">
        <v>13.8766</v>
      </c>
      <c r="V807">
        <v>4.1789199999999997</v>
      </c>
      <c r="W807">
        <v>55.868899999999996</v>
      </c>
      <c r="X807" t="s">
        <v>4591</v>
      </c>
      <c r="Y807">
        <v>419</v>
      </c>
      <c r="Z807" t="s">
        <v>4591</v>
      </c>
      <c r="AA807" t="s">
        <v>4591</v>
      </c>
      <c r="AB807" t="s">
        <v>4592</v>
      </c>
      <c r="AC807" t="s">
        <v>4593</v>
      </c>
      <c r="AD807" t="s">
        <v>4594</v>
      </c>
      <c r="AE807" t="s">
        <v>4595</v>
      </c>
    </row>
    <row r="808" spans="1:31" x14ac:dyDescent="0.25">
      <c r="A808">
        <v>13.9519</v>
      </c>
      <c r="B808">
        <v>13.2241</v>
      </c>
      <c r="C808">
        <v>13.260999999999999</v>
      </c>
      <c r="D808">
        <v>13.193300000000001</v>
      </c>
      <c r="E808" t="s">
        <v>27</v>
      </c>
      <c r="F808">
        <v>3</v>
      </c>
      <c r="I808" t="s">
        <v>4215</v>
      </c>
      <c r="J808">
        <v>0.81423100000000004</v>
      </c>
      <c r="K808">
        <v>3.9068899999999997E-2</v>
      </c>
      <c r="L808">
        <v>50.252000000000002</v>
      </c>
      <c r="M808">
        <v>13.14</v>
      </c>
      <c r="N808">
        <v>50.252000000000002</v>
      </c>
      <c r="O808">
        <v>2.4058000000000002</v>
      </c>
      <c r="P808">
        <v>3175600</v>
      </c>
      <c r="Q808">
        <v>3110</v>
      </c>
      <c r="R808">
        <v>11.065300000000001</v>
      </c>
      <c r="S808">
        <v>18.230599999999999</v>
      </c>
      <c r="T808">
        <v>13.6065</v>
      </c>
      <c r="U808">
        <v>13.2087</v>
      </c>
      <c r="V808">
        <v>5.0219399999999998</v>
      </c>
      <c r="W808">
        <v>53.630299999999998</v>
      </c>
      <c r="X808" t="s">
        <v>4596</v>
      </c>
      <c r="Y808">
        <v>3110</v>
      </c>
      <c r="Z808" t="s">
        <v>4596</v>
      </c>
      <c r="AA808" t="s">
        <v>4596</v>
      </c>
      <c r="AB808" t="s">
        <v>4597</v>
      </c>
      <c r="AC808" t="s">
        <v>4598</v>
      </c>
      <c r="AD808" t="s">
        <v>4599</v>
      </c>
      <c r="AE808" t="s">
        <v>4600</v>
      </c>
    </row>
    <row r="809" spans="1:31" x14ac:dyDescent="0.25">
      <c r="A809">
        <v>13.068199999999999</v>
      </c>
      <c r="B809">
        <v>12.511699999999999</v>
      </c>
      <c r="C809">
        <v>12.960699999999999</v>
      </c>
      <c r="D809">
        <v>13.358499999999999</v>
      </c>
      <c r="E809" t="s">
        <v>27</v>
      </c>
      <c r="F809">
        <v>3</v>
      </c>
      <c r="I809" t="s">
        <v>4215</v>
      </c>
      <c r="J809">
        <v>0.84355100000000005</v>
      </c>
      <c r="K809">
        <v>2.3154299999999998E-3</v>
      </c>
      <c r="L809">
        <v>69.986000000000004</v>
      </c>
      <c r="M809">
        <v>41.631</v>
      </c>
      <c r="N809">
        <v>69.986000000000004</v>
      </c>
      <c r="O809">
        <v>-1.5355000000000001E-2</v>
      </c>
      <c r="P809">
        <v>27405000</v>
      </c>
      <c r="Q809">
        <v>109</v>
      </c>
      <c r="R809">
        <v>11.047499999999999</v>
      </c>
      <c r="S809">
        <v>19.320599999999999</v>
      </c>
      <c r="T809">
        <v>13.0144</v>
      </c>
      <c r="U809">
        <v>12.9351</v>
      </c>
      <c r="V809">
        <v>6.38544</v>
      </c>
      <c r="W809">
        <v>51.899099999999997</v>
      </c>
      <c r="X809" t="s">
        <v>4601</v>
      </c>
      <c r="Y809">
        <v>109</v>
      </c>
      <c r="Z809" t="s">
        <v>4601</v>
      </c>
      <c r="AA809" t="s">
        <v>4601</v>
      </c>
      <c r="AB809" t="s">
        <v>4602</v>
      </c>
      <c r="AC809" t="s">
        <v>4603</v>
      </c>
      <c r="AD809" t="s">
        <v>4604</v>
      </c>
      <c r="AE809" t="s">
        <v>4605</v>
      </c>
    </row>
    <row r="810" spans="1:31" x14ac:dyDescent="0.25">
      <c r="A810">
        <v>16.168199999999999</v>
      </c>
      <c r="B810">
        <v>16.087299999999999</v>
      </c>
      <c r="C810">
        <v>16.037400000000002</v>
      </c>
      <c r="D810">
        <v>16.851500000000001</v>
      </c>
      <c r="E810" t="s">
        <v>27</v>
      </c>
      <c r="F810">
        <v>3</v>
      </c>
      <c r="I810" t="s">
        <v>4215</v>
      </c>
      <c r="J810">
        <v>0.93758300000000006</v>
      </c>
      <c r="K810">
        <v>1.292E-4</v>
      </c>
      <c r="L810">
        <v>85.061999999999998</v>
      </c>
      <c r="M810">
        <v>59.823</v>
      </c>
      <c r="N810">
        <v>85.061999999999998</v>
      </c>
      <c r="O810">
        <v>-7.0481000000000002E-2</v>
      </c>
      <c r="P810">
        <v>20474000</v>
      </c>
      <c r="Q810">
        <v>47</v>
      </c>
      <c r="R810">
        <v>12.067399999999999</v>
      </c>
      <c r="S810">
        <v>19.185500000000001</v>
      </c>
      <c r="T810">
        <v>16.102799999999998</v>
      </c>
      <c r="U810">
        <v>16.4694</v>
      </c>
      <c r="V810">
        <v>2.7160600000000001</v>
      </c>
      <c r="W810">
        <v>65.144400000000005</v>
      </c>
      <c r="X810" t="s">
        <v>4606</v>
      </c>
      <c r="Y810" t="s">
        <v>4607</v>
      </c>
      <c r="Z810" t="s">
        <v>4608</v>
      </c>
      <c r="AA810" t="s">
        <v>4608</v>
      </c>
      <c r="AB810" t="s">
        <v>4609</v>
      </c>
      <c r="AC810" t="s">
        <v>4610</v>
      </c>
      <c r="AD810" t="s">
        <v>4611</v>
      </c>
      <c r="AE810" t="s">
        <v>4612</v>
      </c>
    </row>
    <row r="811" spans="1:31" x14ac:dyDescent="0.25">
      <c r="A811">
        <v>13.546799999999999</v>
      </c>
      <c r="B811">
        <v>13.296799999999999</v>
      </c>
      <c r="C811">
        <v>13.571999999999999</v>
      </c>
      <c r="D811">
        <v>13.4855</v>
      </c>
      <c r="E811" t="s">
        <v>27</v>
      </c>
      <c r="F811">
        <v>3</v>
      </c>
      <c r="I811" t="s">
        <v>4215</v>
      </c>
      <c r="J811">
        <v>0.78134599999999998</v>
      </c>
      <c r="K811">
        <v>1.9955400000000002E-2</v>
      </c>
      <c r="L811">
        <v>46.353000000000002</v>
      </c>
      <c r="M811">
        <v>6.0679999999999996</v>
      </c>
      <c r="N811">
        <v>46.353000000000002</v>
      </c>
      <c r="O811">
        <v>2.1511999999999998</v>
      </c>
      <c r="P811">
        <v>6450100</v>
      </c>
      <c r="Q811">
        <v>1155</v>
      </c>
      <c r="R811">
        <v>12.098100000000001</v>
      </c>
      <c r="S811">
        <v>17.7578</v>
      </c>
      <c r="T811">
        <v>13.5594</v>
      </c>
      <c r="U811">
        <v>13.3911</v>
      </c>
      <c r="V811">
        <v>4.3666799999999997</v>
      </c>
      <c r="W811">
        <v>53.901000000000003</v>
      </c>
      <c r="X811" t="s">
        <v>4613</v>
      </c>
      <c r="Y811">
        <v>1155</v>
      </c>
      <c r="Z811" t="s">
        <v>4613</v>
      </c>
      <c r="AA811" t="s">
        <v>4613</v>
      </c>
      <c r="AB811" t="s">
        <v>4614</v>
      </c>
      <c r="AC811" t="s">
        <v>4615</v>
      </c>
      <c r="AD811" t="s">
        <v>4616</v>
      </c>
      <c r="AE811" t="s">
        <v>4617</v>
      </c>
    </row>
    <row r="812" spans="1:31" x14ac:dyDescent="0.25">
      <c r="A812">
        <v>13.360200000000001</v>
      </c>
      <c r="B812">
        <v>12.682700000000001</v>
      </c>
      <c r="C812">
        <v>13.0799</v>
      </c>
      <c r="D812">
        <v>13.2133</v>
      </c>
      <c r="E812" t="s">
        <v>27</v>
      </c>
      <c r="F812">
        <v>2</v>
      </c>
      <c r="I812" t="s">
        <v>4215</v>
      </c>
      <c r="J812">
        <v>1</v>
      </c>
      <c r="K812">
        <v>3.3658899999999999E-2</v>
      </c>
      <c r="L812">
        <v>53.377000000000002</v>
      </c>
      <c r="M812">
        <v>9.9231999999999996</v>
      </c>
      <c r="N812">
        <v>53.377000000000002</v>
      </c>
      <c r="O812">
        <v>2.3668999999999998</v>
      </c>
      <c r="P812">
        <v>0</v>
      </c>
      <c r="Q812">
        <v>237</v>
      </c>
      <c r="R812">
        <v>7.9928299999999997</v>
      </c>
      <c r="S812">
        <v>18.555599999999998</v>
      </c>
      <c r="T812">
        <v>13.22</v>
      </c>
      <c r="U812">
        <v>12.948</v>
      </c>
      <c r="V812">
        <v>5.6076100000000002</v>
      </c>
      <c r="W812">
        <v>52.335999999999999</v>
      </c>
      <c r="X812" t="s">
        <v>4618</v>
      </c>
      <c r="Y812">
        <v>237</v>
      </c>
      <c r="Z812" t="s">
        <v>4618</v>
      </c>
      <c r="AA812" t="s">
        <v>4618</v>
      </c>
      <c r="AB812" t="s">
        <v>4619</v>
      </c>
      <c r="AC812" t="s">
        <v>4620</v>
      </c>
      <c r="AD812" t="s">
        <v>4621</v>
      </c>
      <c r="AE812" t="s">
        <v>4622</v>
      </c>
    </row>
    <row r="813" spans="1:31" x14ac:dyDescent="0.25">
      <c r="A813">
        <v>13.360200000000001</v>
      </c>
      <c r="B813">
        <v>12.682700000000001</v>
      </c>
      <c r="C813">
        <v>13.0799</v>
      </c>
      <c r="D813">
        <v>13.2133</v>
      </c>
      <c r="E813" t="s">
        <v>27</v>
      </c>
      <c r="F813">
        <v>2</v>
      </c>
      <c r="I813" t="s">
        <v>4215</v>
      </c>
      <c r="J813">
        <v>1</v>
      </c>
      <c r="K813">
        <v>3.3658899999999999E-2</v>
      </c>
      <c r="L813">
        <v>53.377000000000002</v>
      </c>
      <c r="M813">
        <v>9.9231999999999996</v>
      </c>
      <c r="N813">
        <v>53.377000000000002</v>
      </c>
      <c r="O813">
        <v>2.3668999999999998</v>
      </c>
      <c r="P813">
        <v>0</v>
      </c>
      <c r="Q813">
        <v>240</v>
      </c>
      <c r="R813">
        <v>7.9928299999999997</v>
      </c>
      <c r="S813">
        <v>18.555599999999998</v>
      </c>
      <c r="T813">
        <v>13.22</v>
      </c>
      <c r="U813">
        <v>12.948</v>
      </c>
      <c r="V813">
        <v>5.6076100000000002</v>
      </c>
      <c r="W813">
        <v>52.335999999999999</v>
      </c>
      <c r="X813" t="s">
        <v>4618</v>
      </c>
      <c r="Y813">
        <v>240</v>
      </c>
      <c r="Z813" t="s">
        <v>4618</v>
      </c>
      <c r="AA813" t="s">
        <v>4618</v>
      </c>
      <c r="AB813" t="s">
        <v>4619</v>
      </c>
      <c r="AC813" t="s">
        <v>4620</v>
      </c>
      <c r="AD813" t="s">
        <v>4623</v>
      </c>
      <c r="AE813" t="s">
        <v>4624</v>
      </c>
    </row>
    <row r="814" spans="1:31" x14ac:dyDescent="0.25">
      <c r="A814">
        <v>10.625400000000001</v>
      </c>
      <c r="B814">
        <v>10.193199999999999</v>
      </c>
      <c r="C814">
        <v>10.963800000000001</v>
      </c>
      <c r="D814">
        <v>11.1807</v>
      </c>
      <c r="E814" t="s">
        <v>27</v>
      </c>
      <c r="F814">
        <v>3</v>
      </c>
      <c r="I814" t="s">
        <v>4215</v>
      </c>
      <c r="J814">
        <v>0.99886799999999998</v>
      </c>
      <c r="K814">
        <v>2.6908700000000001E-2</v>
      </c>
      <c r="L814">
        <v>54.234000000000002</v>
      </c>
      <c r="M814">
        <v>7.3086000000000002</v>
      </c>
      <c r="N814">
        <v>54.234000000000002</v>
      </c>
      <c r="O814">
        <v>1.7376</v>
      </c>
      <c r="P814">
        <v>2718500</v>
      </c>
      <c r="Q814">
        <v>386</v>
      </c>
      <c r="R814" t="s">
        <v>45</v>
      </c>
      <c r="S814">
        <v>16.709499999999998</v>
      </c>
      <c r="T814">
        <v>10.794600000000001</v>
      </c>
      <c r="U814">
        <v>10.6869</v>
      </c>
      <c r="V814">
        <v>6.0225999999999997</v>
      </c>
      <c r="W814">
        <v>42.963099999999997</v>
      </c>
      <c r="X814" t="s">
        <v>4625</v>
      </c>
      <c r="Y814">
        <v>386</v>
      </c>
      <c r="Z814" t="s">
        <v>4625</v>
      </c>
      <c r="AA814" t="s">
        <v>4625</v>
      </c>
      <c r="AD814" t="s">
        <v>4626</v>
      </c>
      <c r="AE814" t="s">
        <v>4627</v>
      </c>
    </row>
    <row r="815" spans="1:31" x14ac:dyDescent="0.25">
      <c r="A815">
        <v>12.8003</v>
      </c>
      <c r="B815">
        <v>10.8667</v>
      </c>
      <c r="C815">
        <v>13.0535</v>
      </c>
      <c r="D815">
        <v>12.375500000000001</v>
      </c>
      <c r="E815" t="s">
        <v>27</v>
      </c>
      <c r="F815">
        <v>2</v>
      </c>
      <c r="I815" t="s">
        <v>4215</v>
      </c>
      <c r="J815">
        <v>1</v>
      </c>
      <c r="K815">
        <v>3.1363500000000002E-2</v>
      </c>
      <c r="L815">
        <v>58.673999999999999</v>
      </c>
      <c r="M815">
        <v>9.1736000000000004</v>
      </c>
      <c r="N815">
        <v>58.673999999999999</v>
      </c>
      <c r="O815">
        <v>-2.0272999999999999</v>
      </c>
      <c r="P815">
        <v>2190200</v>
      </c>
      <c r="Q815">
        <v>254</v>
      </c>
      <c r="R815">
        <v>9.1869099999999992</v>
      </c>
      <c r="S815">
        <v>17.174299999999999</v>
      </c>
      <c r="T815">
        <v>12.9269</v>
      </c>
      <c r="U815">
        <v>11.6211</v>
      </c>
      <c r="V815">
        <v>5.5531800000000002</v>
      </c>
      <c r="W815">
        <v>49.0959</v>
      </c>
      <c r="X815" t="s">
        <v>4628</v>
      </c>
      <c r="Y815">
        <v>254</v>
      </c>
      <c r="Z815" t="s">
        <v>4628</v>
      </c>
      <c r="AA815" t="s">
        <v>4628</v>
      </c>
      <c r="AB815" t="s">
        <v>4629</v>
      </c>
      <c r="AC815" t="s">
        <v>4630</v>
      </c>
      <c r="AD815" t="s">
        <v>4631</v>
      </c>
      <c r="AE815" t="s">
        <v>4632</v>
      </c>
    </row>
    <row r="816" spans="1:31" x14ac:dyDescent="0.25">
      <c r="A816">
        <v>12.8003</v>
      </c>
      <c r="B816">
        <v>10.8667</v>
      </c>
      <c r="C816">
        <v>13.0535</v>
      </c>
      <c r="D816">
        <v>12.375500000000001</v>
      </c>
      <c r="E816" t="s">
        <v>27</v>
      </c>
      <c r="F816">
        <v>2</v>
      </c>
      <c r="I816" t="s">
        <v>4215</v>
      </c>
      <c r="J816">
        <v>1</v>
      </c>
      <c r="K816">
        <v>3.1363500000000002E-2</v>
      </c>
      <c r="L816">
        <v>58.673999999999999</v>
      </c>
      <c r="M816">
        <v>9.1736000000000004</v>
      </c>
      <c r="N816">
        <v>58.673999999999999</v>
      </c>
      <c r="O816">
        <v>-2.0272999999999999</v>
      </c>
      <c r="P816">
        <v>2190200</v>
      </c>
      <c r="Q816">
        <v>258</v>
      </c>
      <c r="R816">
        <v>9.1869099999999992</v>
      </c>
      <c r="S816">
        <v>17.174299999999999</v>
      </c>
      <c r="T816">
        <v>12.9269</v>
      </c>
      <c r="U816">
        <v>11.6211</v>
      </c>
      <c r="V816">
        <v>5.5531800000000002</v>
      </c>
      <c r="W816">
        <v>49.0959</v>
      </c>
      <c r="X816" t="s">
        <v>4628</v>
      </c>
      <c r="Y816">
        <v>258</v>
      </c>
      <c r="Z816" t="s">
        <v>4628</v>
      </c>
      <c r="AA816" t="s">
        <v>4628</v>
      </c>
      <c r="AB816" t="s">
        <v>4629</v>
      </c>
      <c r="AC816" t="s">
        <v>4630</v>
      </c>
      <c r="AD816" t="s">
        <v>4633</v>
      </c>
      <c r="AE816" t="s">
        <v>4634</v>
      </c>
    </row>
    <row r="817" spans="1:31" x14ac:dyDescent="0.25">
      <c r="A817">
        <v>13.4831</v>
      </c>
      <c r="B817">
        <v>14.642899999999999</v>
      </c>
      <c r="C817">
        <v>13.0703</v>
      </c>
      <c r="D817">
        <v>13.895099999999999</v>
      </c>
      <c r="E817" t="s">
        <v>27</v>
      </c>
      <c r="F817">
        <v>2</v>
      </c>
      <c r="I817" t="s">
        <v>4215</v>
      </c>
      <c r="J817">
        <v>1</v>
      </c>
      <c r="K817">
        <v>9.4248100000000005E-3</v>
      </c>
      <c r="L817">
        <v>65.5</v>
      </c>
      <c r="M817">
        <v>18.463000000000001</v>
      </c>
      <c r="N817">
        <v>65.5</v>
      </c>
      <c r="O817">
        <v>-4.4641999999999999</v>
      </c>
      <c r="P817">
        <v>3506800</v>
      </c>
      <c r="Q817">
        <v>880</v>
      </c>
      <c r="R817" t="s">
        <v>45</v>
      </c>
      <c r="S817">
        <v>17.152899999999999</v>
      </c>
      <c r="T817">
        <v>13.2767</v>
      </c>
      <c r="U817">
        <v>14.269</v>
      </c>
      <c r="V817">
        <v>2.8839399999999999</v>
      </c>
      <c r="W817">
        <v>55.0914</v>
      </c>
      <c r="X817" t="s">
        <v>3774</v>
      </c>
      <c r="Y817">
        <v>880</v>
      </c>
      <c r="Z817" t="s">
        <v>3774</v>
      </c>
      <c r="AA817" t="s">
        <v>3774</v>
      </c>
      <c r="AB817" t="s">
        <v>3775</v>
      </c>
      <c r="AC817" t="s">
        <v>3776</v>
      </c>
      <c r="AD817" t="s">
        <v>4635</v>
      </c>
      <c r="AE817" t="s">
        <v>4636</v>
      </c>
    </row>
    <row r="818" spans="1:31" x14ac:dyDescent="0.25">
      <c r="A818">
        <v>13.4831</v>
      </c>
      <c r="B818">
        <v>14.642899999999999</v>
      </c>
      <c r="C818">
        <v>13.0703</v>
      </c>
      <c r="D818">
        <v>13.895099999999999</v>
      </c>
      <c r="E818" t="s">
        <v>27</v>
      </c>
      <c r="F818">
        <v>2</v>
      </c>
      <c r="I818" t="s">
        <v>4215</v>
      </c>
      <c r="J818">
        <v>1</v>
      </c>
      <c r="K818">
        <v>9.4248100000000005E-3</v>
      </c>
      <c r="L818">
        <v>65.5</v>
      </c>
      <c r="M818">
        <v>18.463000000000001</v>
      </c>
      <c r="N818">
        <v>65.5</v>
      </c>
      <c r="O818">
        <v>-4.4641999999999999</v>
      </c>
      <c r="P818">
        <v>3506800</v>
      </c>
      <c r="Q818">
        <v>881</v>
      </c>
      <c r="R818" t="s">
        <v>45</v>
      </c>
      <c r="S818">
        <v>17.152899999999999</v>
      </c>
      <c r="T818">
        <v>13.2767</v>
      </c>
      <c r="U818">
        <v>14.269</v>
      </c>
      <c r="V818">
        <v>2.8839399999999999</v>
      </c>
      <c r="W818">
        <v>55.0914</v>
      </c>
      <c r="X818" t="s">
        <v>3774</v>
      </c>
      <c r="Y818">
        <v>881</v>
      </c>
      <c r="Z818" t="s">
        <v>3774</v>
      </c>
      <c r="AA818" t="s">
        <v>3774</v>
      </c>
      <c r="AB818" t="s">
        <v>3775</v>
      </c>
      <c r="AC818" t="s">
        <v>3776</v>
      </c>
      <c r="AD818" t="s">
        <v>4637</v>
      </c>
      <c r="AE818" t="s">
        <v>4638</v>
      </c>
    </row>
    <row r="819" spans="1:31" x14ac:dyDescent="0.25">
      <c r="A819">
        <v>11.8569</v>
      </c>
      <c r="B819">
        <v>16.233899999999998</v>
      </c>
      <c r="C819">
        <v>10.9657</v>
      </c>
      <c r="D819">
        <v>12.4598</v>
      </c>
      <c r="E819" t="s">
        <v>27</v>
      </c>
      <c r="F819">
        <v>3</v>
      </c>
      <c r="I819" t="s">
        <v>4215</v>
      </c>
      <c r="J819">
        <v>0.99985800000000002</v>
      </c>
      <c r="K819">
        <v>3.4886199999999999E-2</v>
      </c>
      <c r="L819">
        <v>40.798000000000002</v>
      </c>
      <c r="M819">
        <v>8.7172000000000001</v>
      </c>
      <c r="N819">
        <v>40.798000000000002</v>
      </c>
      <c r="O819">
        <v>-2.8552</v>
      </c>
      <c r="P819">
        <v>20664000</v>
      </c>
      <c r="Q819">
        <v>401</v>
      </c>
      <c r="R819" t="s">
        <v>45</v>
      </c>
      <c r="S819">
        <v>16.0611</v>
      </c>
      <c r="T819">
        <v>11.411300000000001</v>
      </c>
      <c r="U819">
        <v>14.3469</v>
      </c>
      <c r="V819">
        <v>1.71428</v>
      </c>
      <c r="W819">
        <v>51.516300000000001</v>
      </c>
      <c r="X819" t="s">
        <v>4639</v>
      </c>
      <c r="Y819" t="s">
        <v>4640</v>
      </c>
      <c r="Z819" t="s">
        <v>4641</v>
      </c>
      <c r="AA819" t="s">
        <v>4641</v>
      </c>
      <c r="AB819" t="s">
        <v>4642</v>
      </c>
      <c r="AC819" t="s">
        <v>4643</v>
      </c>
      <c r="AD819" t="s">
        <v>4644</v>
      </c>
      <c r="AE819" t="s">
        <v>4645</v>
      </c>
    </row>
    <row r="820" spans="1:31" x14ac:dyDescent="0.25">
      <c r="A820">
        <v>11.8569</v>
      </c>
      <c r="B820">
        <v>16.233899999999998</v>
      </c>
      <c r="C820">
        <v>10.9657</v>
      </c>
      <c r="D820">
        <v>12.4598</v>
      </c>
      <c r="E820" t="s">
        <v>27</v>
      </c>
      <c r="F820">
        <v>3</v>
      </c>
      <c r="I820" t="s">
        <v>4215</v>
      </c>
      <c r="J820">
        <v>0.99985800000000002</v>
      </c>
      <c r="K820">
        <v>3.4886199999999999E-2</v>
      </c>
      <c r="L820">
        <v>40.798000000000002</v>
      </c>
      <c r="M820">
        <v>8.7172000000000001</v>
      </c>
      <c r="N820">
        <v>40.798000000000002</v>
      </c>
      <c r="O820">
        <v>-2.8552</v>
      </c>
      <c r="P820">
        <v>20664000</v>
      </c>
      <c r="Q820">
        <v>402</v>
      </c>
      <c r="R820" t="s">
        <v>45</v>
      </c>
      <c r="S820">
        <v>16.0611</v>
      </c>
      <c r="T820">
        <v>11.411300000000001</v>
      </c>
      <c r="U820">
        <v>14.3469</v>
      </c>
      <c r="V820">
        <v>1.71428</v>
      </c>
      <c r="W820">
        <v>51.516300000000001</v>
      </c>
      <c r="X820" t="s">
        <v>4639</v>
      </c>
      <c r="Y820" t="s">
        <v>4646</v>
      </c>
      <c r="Z820" t="s">
        <v>4641</v>
      </c>
      <c r="AA820" t="s">
        <v>4641</v>
      </c>
      <c r="AB820" t="s">
        <v>4642</v>
      </c>
      <c r="AC820" t="s">
        <v>4643</v>
      </c>
      <c r="AD820" t="s">
        <v>4647</v>
      </c>
      <c r="AE820" t="s">
        <v>4648</v>
      </c>
    </row>
    <row r="821" spans="1:31" hidden="1" x14ac:dyDescent="0.25"/>
    <row r="822" spans="1:31" hidden="1" x14ac:dyDescent="0.25"/>
    <row r="823" spans="1:31" hidden="1" x14ac:dyDescent="0.25"/>
    <row r="824" spans="1:31" hidden="1" x14ac:dyDescent="0.25"/>
    <row r="825" spans="1:31" hidden="1" x14ac:dyDescent="0.25"/>
    <row r="826" spans="1:31" hidden="1" x14ac:dyDescent="0.25"/>
    <row r="827" spans="1:31" hidden="1" x14ac:dyDescent="0.25"/>
    <row r="828" spans="1:31" hidden="1" x14ac:dyDescent="0.25"/>
    <row r="829" spans="1:31" hidden="1" x14ac:dyDescent="0.25"/>
    <row r="830" spans="1:31" hidden="1" x14ac:dyDescent="0.25"/>
    <row r="831" spans="1:31" hidden="1" x14ac:dyDescent="0.25"/>
    <row r="832" spans="1:31" hidden="1" x14ac:dyDescent="0.25"/>
    <row r="833" hidden="1" x14ac:dyDescent="0.25"/>
    <row r="834" hidden="1" x14ac:dyDescent="0.25"/>
    <row r="835" hidden="1" x14ac:dyDescent="0.25"/>
    <row r="836" hidden="1" x14ac:dyDescent="0.25"/>
    <row r="837" hidden="1" x14ac:dyDescent="0.25"/>
    <row r="838" hidden="1" x14ac:dyDescent="0.25"/>
    <row r="839" hidden="1" x14ac:dyDescent="0.25"/>
    <row r="840" hidden="1" x14ac:dyDescent="0.25"/>
    <row r="841" hidden="1" x14ac:dyDescent="0.25"/>
    <row r="842" hidden="1" x14ac:dyDescent="0.25"/>
    <row r="843" hidden="1" x14ac:dyDescent="0.25"/>
    <row r="844" hidden="1" x14ac:dyDescent="0.25"/>
    <row r="845" hidden="1" x14ac:dyDescent="0.25"/>
    <row r="846" hidden="1" x14ac:dyDescent="0.25"/>
    <row r="847" hidden="1" x14ac:dyDescent="0.25"/>
    <row r="848" hidden="1" x14ac:dyDescent="0.25"/>
    <row r="849" hidden="1" x14ac:dyDescent="0.25"/>
    <row r="850" hidden="1" x14ac:dyDescent="0.25"/>
    <row r="851" hidden="1" x14ac:dyDescent="0.25"/>
    <row r="852" hidden="1" x14ac:dyDescent="0.25"/>
    <row r="853" hidden="1" x14ac:dyDescent="0.25"/>
    <row r="854" hidden="1" x14ac:dyDescent="0.25"/>
    <row r="855" hidden="1" x14ac:dyDescent="0.25"/>
    <row r="856" hidden="1" x14ac:dyDescent="0.25"/>
  </sheetData>
  <autoFilter ref="A1:AE856">
    <filterColumn colId="21">
      <customFilters>
        <customFilter operator="lessThan" val="6.64"/>
      </custom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68"/>
  <sheetViews>
    <sheetView tabSelected="1" workbookViewId="0">
      <selection activeCell="F7" sqref="F7"/>
    </sheetView>
  </sheetViews>
  <sheetFormatPr defaultRowHeight="15" x14ac:dyDescent="0.25"/>
  <sheetData>
    <row r="1" spans="1:3" x14ac:dyDescent="0.25">
      <c r="A1" t="s">
        <v>4654</v>
      </c>
      <c r="B1" t="s">
        <v>4655</v>
      </c>
      <c r="C1" t="s">
        <v>4656</v>
      </c>
    </row>
    <row r="2" spans="1:3" x14ac:dyDescent="0.25">
      <c r="A2" t="s">
        <v>4657</v>
      </c>
      <c r="B2" t="s">
        <v>4658</v>
      </c>
      <c r="C2" t="s">
        <v>4659</v>
      </c>
    </row>
    <row r="3" spans="1:3" x14ac:dyDescent="0.25">
      <c r="A3" t="s">
        <v>4660</v>
      </c>
      <c r="B3" t="s">
        <v>4661</v>
      </c>
      <c r="C3" t="s">
        <v>4662</v>
      </c>
    </row>
    <row r="4" spans="1:3" x14ac:dyDescent="0.25">
      <c r="A4" t="s">
        <v>4663</v>
      </c>
      <c r="B4" t="s">
        <v>4664</v>
      </c>
      <c r="C4" t="s">
        <v>4665</v>
      </c>
    </row>
    <row r="5" spans="1:3" x14ac:dyDescent="0.25">
      <c r="A5" t="s">
        <v>4666</v>
      </c>
      <c r="B5" t="s">
        <v>4667</v>
      </c>
      <c r="C5" t="s">
        <v>4668</v>
      </c>
    </row>
    <row r="6" spans="1:3" x14ac:dyDescent="0.25">
      <c r="A6" t="s">
        <v>4669</v>
      </c>
      <c r="B6" t="s">
        <v>4670</v>
      </c>
      <c r="C6" t="s">
        <v>4671</v>
      </c>
    </row>
    <row r="7" spans="1:3" x14ac:dyDescent="0.25">
      <c r="A7" t="s">
        <v>4672</v>
      </c>
      <c r="B7" t="s">
        <v>4673</v>
      </c>
      <c r="C7" t="s">
        <v>4674</v>
      </c>
    </row>
    <row r="8" spans="1:3" x14ac:dyDescent="0.25">
      <c r="A8" t="s">
        <v>4675</v>
      </c>
      <c r="B8" t="s">
        <v>4676</v>
      </c>
      <c r="C8" t="s">
        <v>4677</v>
      </c>
    </row>
    <row r="9" spans="1:3" x14ac:dyDescent="0.25">
      <c r="A9" t="s">
        <v>4678</v>
      </c>
      <c r="B9" t="s">
        <v>4679</v>
      </c>
      <c r="C9" t="s">
        <v>4680</v>
      </c>
    </row>
    <row r="10" spans="1:3" x14ac:dyDescent="0.25">
      <c r="A10" t="s">
        <v>4681</v>
      </c>
      <c r="B10" t="s">
        <v>4682</v>
      </c>
      <c r="C10" t="s">
        <v>4683</v>
      </c>
    </row>
    <row r="11" spans="1:3" x14ac:dyDescent="0.25">
      <c r="A11" t="s">
        <v>4684</v>
      </c>
      <c r="B11" t="s">
        <v>4685</v>
      </c>
      <c r="C11" t="s">
        <v>4686</v>
      </c>
    </row>
    <row r="12" spans="1:3" x14ac:dyDescent="0.25">
      <c r="A12" t="s">
        <v>4687</v>
      </c>
      <c r="B12" t="s">
        <v>4688</v>
      </c>
      <c r="C12" t="s">
        <v>4689</v>
      </c>
    </row>
    <row r="13" spans="1:3" x14ac:dyDescent="0.25">
      <c r="A13" t="s">
        <v>4690</v>
      </c>
      <c r="B13" t="s">
        <v>4691</v>
      </c>
      <c r="C13" t="s">
        <v>4692</v>
      </c>
    </row>
    <row r="14" spans="1:3" x14ac:dyDescent="0.25">
      <c r="A14" t="s">
        <v>4693</v>
      </c>
      <c r="B14" t="s">
        <v>4694</v>
      </c>
      <c r="C14" t="s">
        <v>4695</v>
      </c>
    </row>
    <row r="15" spans="1:3" x14ac:dyDescent="0.25">
      <c r="A15" t="s">
        <v>4696</v>
      </c>
      <c r="B15" t="s">
        <v>4697</v>
      </c>
      <c r="C15" t="s">
        <v>4698</v>
      </c>
    </row>
    <row r="16" spans="1:3" x14ac:dyDescent="0.25">
      <c r="A16" t="s">
        <v>4699</v>
      </c>
      <c r="B16" t="s">
        <v>4700</v>
      </c>
      <c r="C16" t="s">
        <v>4701</v>
      </c>
    </row>
    <row r="17" spans="1:3" x14ac:dyDescent="0.25">
      <c r="A17" t="s">
        <v>4702</v>
      </c>
      <c r="B17" t="s">
        <v>4703</v>
      </c>
      <c r="C17" t="s">
        <v>4704</v>
      </c>
    </row>
    <row r="18" spans="1:3" x14ac:dyDescent="0.25">
      <c r="A18" t="s">
        <v>4705</v>
      </c>
      <c r="B18" t="s">
        <v>4706</v>
      </c>
      <c r="C18" t="s">
        <v>4707</v>
      </c>
    </row>
    <row r="19" spans="1:3" x14ac:dyDescent="0.25">
      <c r="A19" t="s">
        <v>4708</v>
      </c>
      <c r="B19" t="s">
        <v>4709</v>
      </c>
      <c r="C19" t="s">
        <v>4710</v>
      </c>
    </row>
    <row r="20" spans="1:3" x14ac:dyDescent="0.25">
      <c r="A20" t="s">
        <v>4711</v>
      </c>
      <c r="B20" t="s">
        <v>4712</v>
      </c>
      <c r="C20" t="s">
        <v>4713</v>
      </c>
    </row>
    <row r="21" spans="1:3" x14ac:dyDescent="0.25">
      <c r="A21" t="s">
        <v>4714</v>
      </c>
      <c r="B21" t="s">
        <v>4715</v>
      </c>
      <c r="C21" t="s">
        <v>4716</v>
      </c>
    </row>
    <row r="22" spans="1:3" x14ac:dyDescent="0.25">
      <c r="A22" t="s">
        <v>4717</v>
      </c>
      <c r="B22" t="s">
        <v>4718</v>
      </c>
      <c r="C22" t="s">
        <v>4719</v>
      </c>
    </row>
    <row r="23" spans="1:3" x14ac:dyDescent="0.25">
      <c r="A23" t="s">
        <v>4720</v>
      </c>
      <c r="B23" t="s">
        <v>4721</v>
      </c>
      <c r="C23" t="s">
        <v>4722</v>
      </c>
    </row>
    <row r="24" spans="1:3" x14ac:dyDescent="0.25">
      <c r="A24" t="s">
        <v>4723</v>
      </c>
      <c r="B24" t="s">
        <v>4724</v>
      </c>
      <c r="C24" t="s">
        <v>4725</v>
      </c>
    </row>
    <row r="25" spans="1:3" x14ac:dyDescent="0.25">
      <c r="A25" t="s">
        <v>4726</v>
      </c>
      <c r="B25" t="s">
        <v>4727</v>
      </c>
      <c r="C25" t="s">
        <v>4728</v>
      </c>
    </row>
    <row r="26" spans="1:3" x14ac:dyDescent="0.25">
      <c r="A26" t="s">
        <v>4729</v>
      </c>
      <c r="B26" t="s">
        <v>4730</v>
      </c>
      <c r="C26" t="s">
        <v>4731</v>
      </c>
    </row>
    <row r="27" spans="1:3" x14ac:dyDescent="0.25">
      <c r="A27" t="s">
        <v>4732</v>
      </c>
      <c r="B27" t="s">
        <v>4733</v>
      </c>
      <c r="C27" t="s">
        <v>4734</v>
      </c>
    </row>
    <row r="28" spans="1:3" x14ac:dyDescent="0.25">
      <c r="A28" t="s">
        <v>4735</v>
      </c>
      <c r="B28" t="s">
        <v>4736</v>
      </c>
      <c r="C28" t="s">
        <v>4737</v>
      </c>
    </row>
    <row r="29" spans="1:3" x14ac:dyDescent="0.25">
      <c r="A29" t="s">
        <v>4738</v>
      </c>
      <c r="B29" t="s">
        <v>4739</v>
      </c>
      <c r="C29" t="s">
        <v>4740</v>
      </c>
    </row>
    <row r="30" spans="1:3" x14ac:dyDescent="0.25">
      <c r="A30" t="s">
        <v>4741</v>
      </c>
      <c r="B30" t="s">
        <v>4742</v>
      </c>
      <c r="C30" t="s">
        <v>4743</v>
      </c>
    </row>
    <row r="31" spans="1:3" x14ac:dyDescent="0.25">
      <c r="A31" t="s">
        <v>4744</v>
      </c>
      <c r="B31" t="s">
        <v>4745</v>
      </c>
      <c r="C31" t="s">
        <v>4746</v>
      </c>
    </row>
    <row r="32" spans="1:3" x14ac:dyDescent="0.25">
      <c r="A32" t="s">
        <v>4747</v>
      </c>
      <c r="B32" t="s">
        <v>4748</v>
      </c>
      <c r="C32" t="s">
        <v>4749</v>
      </c>
    </row>
    <row r="33" spans="1:3" x14ac:dyDescent="0.25">
      <c r="A33" t="s">
        <v>4750</v>
      </c>
      <c r="B33" t="s">
        <v>4751</v>
      </c>
      <c r="C33" t="s">
        <v>4752</v>
      </c>
    </row>
    <row r="34" spans="1:3" x14ac:dyDescent="0.25">
      <c r="A34" t="s">
        <v>4753</v>
      </c>
      <c r="B34" t="s">
        <v>4754</v>
      </c>
      <c r="C34" t="s">
        <v>4755</v>
      </c>
    </row>
    <row r="35" spans="1:3" x14ac:dyDescent="0.25">
      <c r="A35" t="s">
        <v>4756</v>
      </c>
      <c r="B35" t="s">
        <v>4757</v>
      </c>
      <c r="C35" t="s">
        <v>4758</v>
      </c>
    </row>
    <row r="36" spans="1:3" x14ac:dyDescent="0.25">
      <c r="A36" t="s">
        <v>4759</v>
      </c>
      <c r="B36" t="s">
        <v>4760</v>
      </c>
      <c r="C36" t="s">
        <v>4761</v>
      </c>
    </row>
    <row r="37" spans="1:3" x14ac:dyDescent="0.25">
      <c r="A37" t="s">
        <v>4762</v>
      </c>
      <c r="B37" t="s">
        <v>4763</v>
      </c>
      <c r="C37" t="s">
        <v>4725</v>
      </c>
    </row>
    <row r="38" spans="1:3" x14ac:dyDescent="0.25">
      <c r="A38" t="s">
        <v>4764</v>
      </c>
      <c r="B38" t="s">
        <v>4765</v>
      </c>
      <c r="C38" t="s">
        <v>4766</v>
      </c>
    </row>
    <row r="39" spans="1:3" x14ac:dyDescent="0.25">
      <c r="A39" t="s">
        <v>4767</v>
      </c>
      <c r="B39" t="s">
        <v>4768</v>
      </c>
      <c r="C39" t="s">
        <v>4769</v>
      </c>
    </row>
    <row r="40" spans="1:3" x14ac:dyDescent="0.25">
      <c r="A40" t="s">
        <v>4770</v>
      </c>
      <c r="B40" t="s">
        <v>4771</v>
      </c>
      <c r="C40" t="s">
        <v>4772</v>
      </c>
    </row>
    <row r="41" spans="1:3" x14ac:dyDescent="0.25">
      <c r="A41" t="s">
        <v>4773</v>
      </c>
      <c r="B41" t="s">
        <v>4774</v>
      </c>
      <c r="C41" t="s">
        <v>4775</v>
      </c>
    </row>
    <row r="42" spans="1:3" x14ac:dyDescent="0.25">
      <c r="A42" t="s">
        <v>4776</v>
      </c>
      <c r="B42" t="s">
        <v>4777</v>
      </c>
      <c r="C42" t="s">
        <v>4778</v>
      </c>
    </row>
    <row r="43" spans="1:3" x14ac:dyDescent="0.25">
      <c r="A43" t="s">
        <v>4779</v>
      </c>
      <c r="B43" t="s">
        <v>4780</v>
      </c>
      <c r="C43" t="s">
        <v>4781</v>
      </c>
    </row>
    <row r="44" spans="1:3" x14ac:dyDescent="0.25">
      <c r="A44" t="s">
        <v>4782</v>
      </c>
      <c r="B44" t="s">
        <v>4783</v>
      </c>
      <c r="C44" t="s">
        <v>4784</v>
      </c>
    </row>
    <row r="45" spans="1:3" x14ac:dyDescent="0.25">
      <c r="A45" t="s">
        <v>4785</v>
      </c>
      <c r="B45" t="s">
        <v>4786</v>
      </c>
      <c r="C45" t="s">
        <v>4787</v>
      </c>
    </row>
    <row r="46" spans="1:3" x14ac:dyDescent="0.25">
      <c r="A46" t="s">
        <v>4788</v>
      </c>
      <c r="B46" t="s">
        <v>4789</v>
      </c>
      <c r="C46" t="s">
        <v>4790</v>
      </c>
    </row>
    <row r="47" spans="1:3" x14ac:dyDescent="0.25">
      <c r="A47" t="s">
        <v>4791</v>
      </c>
      <c r="B47" t="s">
        <v>4792</v>
      </c>
      <c r="C47" t="s">
        <v>4793</v>
      </c>
    </row>
    <row r="48" spans="1:3" x14ac:dyDescent="0.25">
      <c r="A48" t="s">
        <v>4794</v>
      </c>
      <c r="B48" t="s">
        <v>4795</v>
      </c>
      <c r="C48" t="s">
        <v>4796</v>
      </c>
    </row>
    <row r="49" spans="1:3" x14ac:dyDescent="0.25">
      <c r="A49" t="s">
        <v>4797</v>
      </c>
      <c r="B49" t="s">
        <v>4798</v>
      </c>
      <c r="C49" t="s">
        <v>4799</v>
      </c>
    </row>
    <row r="50" spans="1:3" x14ac:dyDescent="0.25">
      <c r="A50" t="s">
        <v>4800</v>
      </c>
      <c r="B50" t="s">
        <v>4801</v>
      </c>
      <c r="C50" t="s">
        <v>4802</v>
      </c>
    </row>
    <row r="51" spans="1:3" x14ac:dyDescent="0.25">
      <c r="A51" t="s">
        <v>4803</v>
      </c>
      <c r="B51" t="s">
        <v>4804</v>
      </c>
      <c r="C51" t="s">
        <v>4805</v>
      </c>
    </row>
    <row r="52" spans="1:3" x14ac:dyDescent="0.25">
      <c r="A52" t="s">
        <v>4806</v>
      </c>
      <c r="B52" t="s">
        <v>4807</v>
      </c>
      <c r="C52" t="s">
        <v>4808</v>
      </c>
    </row>
    <row r="53" spans="1:3" x14ac:dyDescent="0.25">
      <c r="A53" t="s">
        <v>4809</v>
      </c>
      <c r="B53" t="s">
        <v>4810</v>
      </c>
      <c r="C53" t="s">
        <v>4811</v>
      </c>
    </row>
    <row r="54" spans="1:3" x14ac:dyDescent="0.25">
      <c r="A54" t="s">
        <v>4812</v>
      </c>
      <c r="B54" t="s">
        <v>4813</v>
      </c>
      <c r="C54" t="s">
        <v>4814</v>
      </c>
    </row>
    <row r="55" spans="1:3" x14ac:dyDescent="0.25">
      <c r="A55" t="s">
        <v>4815</v>
      </c>
      <c r="B55" t="s">
        <v>4816</v>
      </c>
      <c r="C55" t="s">
        <v>4817</v>
      </c>
    </row>
    <row r="56" spans="1:3" x14ac:dyDescent="0.25">
      <c r="A56" t="s">
        <v>4818</v>
      </c>
      <c r="B56" t="s">
        <v>4819</v>
      </c>
      <c r="C56" t="s">
        <v>4820</v>
      </c>
    </row>
    <row r="57" spans="1:3" x14ac:dyDescent="0.25">
      <c r="A57" t="s">
        <v>4821</v>
      </c>
      <c r="B57" t="s">
        <v>4822</v>
      </c>
      <c r="C57" t="s">
        <v>4823</v>
      </c>
    </row>
    <row r="58" spans="1:3" x14ac:dyDescent="0.25">
      <c r="A58" t="s">
        <v>4824</v>
      </c>
      <c r="B58" t="s">
        <v>4825</v>
      </c>
      <c r="C58" t="s">
        <v>4826</v>
      </c>
    </row>
    <row r="59" spans="1:3" x14ac:dyDescent="0.25">
      <c r="A59" t="s">
        <v>4827</v>
      </c>
      <c r="B59" t="s">
        <v>4828</v>
      </c>
      <c r="C59" t="s">
        <v>4725</v>
      </c>
    </row>
    <row r="60" spans="1:3" x14ac:dyDescent="0.25">
      <c r="A60" t="s">
        <v>4725</v>
      </c>
      <c r="B60" t="s">
        <v>4829</v>
      </c>
      <c r="C60" t="s">
        <v>4830</v>
      </c>
    </row>
    <row r="61" spans="1:3" x14ac:dyDescent="0.25">
      <c r="A61" t="s">
        <v>4831</v>
      </c>
      <c r="B61" t="s">
        <v>4832</v>
      </c>
      <c r="C61" t="s">
        <v>4833</v>
      </c>
    </row>
    <row r="62" spans="1:3" x14ac:dyDescent="0.25">
      <c r="A62" t="s">
        <v>4834</v>
      </c>
      <c r="B62" t="s">
        <v>4835</v>
      </c>
      <c r="C62" t="s">
        <v>4836</v>
      </c>
    </row>
    <row r="63" spans="1:3" x14ac:dyDescent="0.25">
      <c r="A63" t="s">
        <v>4837</v>
      </c>
      <c r="B63" t="s">
        <v>4838</v>
      </c>
      <c r="C63" t="s">
        <v>4839</v>
      </c>
    </row>
    <row r="64" spans="1:3" x14ac:dyDescent="0.25">
      <c r="A64" t="s">
        <v>4840</v>
      </c>
      <c r="B64" t="s">
        <v>4841</v>
      </c>
      <c r="C64" t="s">
        <v>4842</v>
      </c>
    </row>
    <row r="65" spans="1:3" x14ac:dyDescent="0.25">
      <c r="A65" t="s">
        <v>4843</v>
      </c>
      <c r="B65" t="s">
        <v>4844</v>
      </c>
      <c r="C65" t="s">
        <v>4845</v>
      </c>
    </row>
    <row r="66" spans="1:3" x14ac:dyDescent="0.25">
      <c r="A66" t="s">
        <v>4846</v>
      </c>
      <c r="B66" t="s">
        <v>4847</v>
      </c>
      <c r="C66" t="s">
        <v>4848</v>
      </c>
    </row>
    <row r="67" spans="1:3" x14ac:dyDescent="0.25">
      <c r="A67" t="s">
        <v>4849</v>
      </c>
      <c r="B67" t="s">
        <v>4850</v>
      </c>
      <c r="C67" t="s">
        <v>4851</v>
      </c>
    </row>
    <row r="68" spans="1:3" x14ac:dyDescent="0.25">
      <c r="A68" t="s">
        <v>4852</v>
      </c>
      <c r="B68" t="s">
        <v>4853</v>
      </c>
      <c r="C68" t="s">
        <v>4854</v>
      </c>
    </row>
    <row r="69" spans="1:3" x14ac:dyDescent="0.25">
      <c r="A69" t="s">
        <v>4855</v>
      </c>
      <c r="B69" t="s">
        <v>4856</v>
      </c>
      <c r="C69" t="s">
        <v>4857</v>
      </c>
    </row>
    <row r="70" spans="1:3" x14ac:dyDescent="0.25">
      <c r="A70" t="s">
        <v>4858</v>
      </c>
      <c r="B70" t="s">
        <v>4859</v>
      </c>
      <c r="C70" t="s">
        <v>4860</v>
      </c>
    </row>
    <row r="71" spans="1:3" x14ac:dyDescent="0.25">
      <c r="A71" t="s">
        <v>4861</v>
      </c>
      <c r="B71" t="s">
        <v>4862</v>
      </c>
      <c r="C71" t="s">
        <v>4863</v>
      </c>
    </row>
    <row r="72" spans="1:3" x14ac:dyDescent="0.25">
      <c r="A72" t="s">
        <v>4864</v>
      </c>
      <c r="B72" t="s">
        <v>4865</v>
      </c>
      <c r="C72" t="s">
        <v>4866</v>
      </c>
    </row>
    <row r="73" spans="1:3" x14ac:dyDescent="0.25">
      <c r="A73" t="s">
        <v>4867</v>
      </c>
      <c r="B73" t="s">
        <v>4868</v>
      </c>
      <c r="C73" t="s">
        <v>4869</v>
      </c>
    </row>
    <row r="74" spans="1:3" x14ac:dyDescent="0.25">
      <c r="A74" t="s">
        <v>4870</v>
      </c>
      <c r="B74" t="s">
        <v>4871</v>
      </c>
      <c r="C74" t="s">
        <v>4872</v>
      </c>
    </row>
    <row r="75" spans="1:3" x14ac:dyDescent="0.25">
      <c r="A75" t="s">
        <v>4873</v>
      </c>
      <c r="B75" t="s">
        <v>4874</v>
      </c>
      <c r="C75" t="s">
        <v>4875</v>
      </c>
    </row>
    <row r="76" spans="1:3" x14ac:dyDescent="0.25">
      <c r="A76" t="s">
        <v>4876</v>
      </c>
      <c r="B76" t="s">
        <v>4877</v>
      </c>
      <c r="C76" t="s">
        <v>4878</v>
      </c>
    </row>
    <row r="77" spans="1:3" x14ac:dyDescent="0.25">
      <c r="A77" t="s">
        <v>4879</v>
      </c>
      <c r="B77" t="s">
        <v>4880</v>
      </c>
      <c r="C77" t="s">
        <v>4881</v>
      </c>
    </row>
    <row r="78" spans="1:3" x14ac:dyDescent="0.25">
      <c r="A78" t="s">
        <v>4882</v>
      </c>
      <c r="B78" t="s">
        <v>4883</v>
      </c>
      <c r="C78" t="s">
        <v>4884</v>
      </c>
    </row>
    <row r="79" spans="1:3" x14ac:dyDescent="0.25">
      <c r="A79" t="s">
        <v>4885</v>
      </c>
      <c r="B79" t="s">
        <v>4886</v>
      </c>
      <c r="C79" t="s">
        <v>4887</v>
      </c>
    </row>
    <row r="80" spans="1:3" x14ac:dyDescent="0.25">
      <c r="A80" t="s">
        <v>4888</v>
      </c>
      <c r="B80" t="s">
        <v>4889</v>
      </c>
      <c r="C80" t="s">
        <v>4890</v>
      </c>
    </row>
    <row r="81" spans="1:3" x14ac:dyDescent="0.25">
      <c r="A81" t="s">
        <v>4891</v>
      </c>
      <c r="B81" t="s">
        <v>4892</v>
      </c>
      <c r="C81" t="s">
        <v>4893</v>
      </c>
    </row>
    <row r="82" spans="1:3" x14ac:dyDescent="0.25">
      <c r="A82" t="s">
        <v>4894</v>
      </c>
      <c r="B82" t="s">
        <v>4895</v>
      </c>
      <c r="C82" t="s">
        <v>4896</v>
      </c>
    </row>
    <row r="83" spans="1:3" x14ac:dyDescent="0.25">
      <c r="A83" t="s">
        <v>4897</v>
      </c>
      <c r="B83" t="s">
        <v>4898</v>
      </c>
      <c r="C83" t="s">
        <v>4899</v>
      </c>
    </row>
    <row r="84" spans="1:3" x14ac:dyDescent="0.25">
      <c r="A84" t="s">
        <v>4900</v>
      </c>
      <c r="B84" t="s">
        <v>4901</v>
      </c>
      <c r="C84" t="s">
        <v>4902</v>
      </c>
    </row>
    <row r="85" spans="1:3" x14ac:dyDescent="0.25">
      <c r="A85" t="s">
        <v>4903</v>
      </c>
      <c r="B85" t="s">
        <v>4904</v>
      </c>
      <c r="C85" t="s">
        <v>4905</v>
      </c>
    </row>
    <row r="86" spans="1:3" x14ac:dyDescent="0.25">
      <c r="A86" t="s">
        <v>4906</v>
      </c>
      <c r="B86" t="s">
        <v>4907</v>
      </c>
      <c r="C86" t="s">
        <v>4908</v>
      </c>
    </row>
    <row r="87" spans="1:3" x14ac:dyDescent="0.25">
      <c r="A87" t="s">
        <v>4909</v>
      </c>
      <c r="B87" t="s">
        <v>4910</v>
      </c>
      <c r="C87" t="s">
        <v>4911</v>
      </c>
    </row>
    <row r="88" spans="1:3" x14ac:dyDescent="0.25">
      <c r="A88" t="s">
        <v>4912</v>
      </c>
      <c r="B88" t="s">
        <v>4913</v>
      </c>
      <c r="C88" t="s">
        <v>4914</v>
      </c>
    </row>
    <row r="89" spans="1:3" x14ac:dyDescent="0.25">
      <c r="A89" t="s">
        <v>4915</v>
      </c>
      <c r="B89" t="s">
        <v>4916</v>
      </c>
      <c r="C89" t="s">
        <v>4917</v>
      </c>
    </row>
    <row r="90" spans="1:3" x14ac:dyDescent="0.25">
      <c r="A90" t="s">
        <v>4918</v>
      </c>
      <c r="B90" t="s">
        <v>4919</v>
      </c>
      <c r="C90" t="s">
        <v>4920</v>
      </c>
    </row>
    <row r="91" spans="1:3" x14ac:dyDescent="0.25">
      <c r="A91" t="s">
        <v>4921</v>
      </c>
      <c r="B91" t="s">
        <v>4922</v>
      </c>
      <c r="C91" t="s">
        <v>4923</v>
      </c>
    </row>
    <row r="92" spans="1:3" x14ac:dyDescent="0.25">
      <c r="A92" t="s">
        <v>4924</v>
      </c>
      <c r="B92" t="s">
        <v>4925</v>
      </c>
      <c r="C92" t="s">
        <v>4926</v>
      </c>
    </row>
    <row r="93" spans="1:3" x14ac:dyDescent="0.25">
      <c r="A93" t="s">
        <v>4927</v>
      </c>
      <c r="B93" t="s">
        <v>4928</v>
      </c>
      <c r="C93" t="s">
        <v>4929</v>
      </c>
    </row>
    <row r="94" spans="1:3" x14ac:dyDescent="0.25">
      <c r="A94" t="s">
        <v>4930</v>
      </c>
      <c r="B94" t="s">
        <v>4931</v>
      </c>
      <c r="C94" t="s">
        <v>4932</v>
      </c>
    </row>
    <row r="95" spans="1:3" x14ac:dyDescent="0.25">
      <c r="A95" t="s">
        <v>4933</v>
      </c>
      <c r="B95" t="s">
        <v>4934</v>
      </c>
      <c r="C95" t="s">
        <v>4935</v>
      </c>
    </row>
    <row r="96" spans="1:3" x14ac:dyDescent="0.25">
      <c r="A96" t="s">
        <v>4936</v>
      </c>
      <c r="B96" t="s">
        <v>4937</v>
      </c>
      <c r="C96" t="s">
        <v>4938</v>
      </c>
    </row>
    <row r="97" spans="1:3" x14ac:dyDescent="0.25">
      <c r="A97" t="s">
        <v>4939</v>
      </c>
      <c r="B97" t="s">
        <v>4940</v>
      </c>
      <c r="C97" t="s">
        <v>4941</v>
      </c>
    </row>
    <row r="98" spans="1:3" x14ac:dyDescent="0.25">
      <c r="A98" t="s">
        <v>4942</v>
      </c>
      <c r="B98" t="s">
        <v>4943</v>
      </c>
      <c r="C98" t="s">
        <v>4944</v>
      </c>
    </row>
    <row r="99" spans="1:3" x14ac:dyDescent="0.25">
      <c r="A99" t="s">
        <v>4945</v>
      </c>
      <c r="B99" t="s">
        <v>4946</v>
      </c>
      <c r="C99" t="s">
        <v>4947</v>
      </c>
    </row>
    <row r="100" spans="1:3" x14ac:dyDescent="0.25">
      <c r="A100" t="s">
        <v>4948</v>
      </c>
      <c r="B100" t="s">
        <v>4949</v>
      </c>
      <c r="C100" t="s">
        <v>4950</v>
      </c>
    </row>
    <row r="101" spans="1:3" x14ac:dyDescent="0.25">
      <c r="A101" t="s">
        <v>4951</v>
      </c>
      <c r="B101" t="s">
        <v>4952</v>
      </c>
      <c r="C101" t="s">
        <v>4953</v>
      </c>
    </row>
    <row r="102" spans="1:3" x14ac:dyDescent="0.25">
      <c r="A102" t="s">
        <v>4954</v>
      </c>
      <c r="B102" t="s">
        <v>4955</v>
      </c>
      <c r="C102" t="s">
        <v>4956</v>
      </c>
    </row>
    <row r="103" spans="1:3" x14ac:dyDescent="0.25">
      <c r="A103" t="s">
        <v>4957</v>
      </c>
      <c r="B103" t="s">
        <v>4958</v>
      </c>
      <c r="C103" t="s">
        <v>4959</v>
      </c>
    </row>
    <row r="104" spans="1:3" x14ac:dyDescent="0.25">
      <c r="A104" t="s">
        <v>4960</v>
      </c>
      <c r="B104" t="s">
        <v>4961</v>
      </c>
      <c r="C104" t="s">
        <v>4962</v>
      </c>
    </row>
    <row r="105" spans="1:3" x14ac:dyDescent="0.25">
      <c r="A105" t="s">
        <v>4963</v>
      </c>
      <c r="B105" t="s">
        <v>4964</v>
      </c>
      <c r="C105" t="s">
        <v>4965</v>
      </c>
    </row>
    <row r="106" spans="1:3" x14ac:dyDescent="0.25">
      <c r="A106" t="s">
        <v>4725</v>
      </c>
      <c r="B106" t="s">
        <v>4966</v>
      </c>
      <c r="C106" t="s">
        <v>4967</v>
      </c>
    </row>
    <row r="107" spans="1:3" x14ac:dyDescent="0.25">
      <c r="A107" t="s">
        <v>4968</v>
      </c>
      <c r="B107" t="s">
        <v>4969</v>
      </c>
      <c r="C107" t="s">
        <v>4970</v>
      </c>
    </row>
    <row r="108" spans="1:3" x14ac:dyDescent="0.25">
      <c r="A108" t="s">
        <v>4971</v>
      </c>
      <c r="B108" t="s">
        <v>4972</v>
      </c>
      <c r="C108" t="s">
        <v>4725</v>
      </c>
    </row>
    <row r="109" spans="1:3" x14ac:dyDescent="0.25">
      <c r="A109" t="s">
        <v>4973</v>
      </c>
      <c r="B109" t="s">
        <v>4974</v>
      </c>
      <c r="C109" t="s">
        <v>4975</v>
      </c>
    </row>
    <row r="110" spans="1:3" x14ac:dyDescent="0.25">
      <c r="A110" t="s">
        <v>4976</v>
      </c>
      <c r="B110" t="s">
        <v>4977</v>
      </c>
      <c r="C110" t="s">
        <v>4978</v>
      </c>
    </row>
    <row r="111" spans="1:3" x14ac:dyDescent="0.25">
      <c r="A111" t="s">
        <v>4979</v>
      </c>
      <c r="B111" t="s">
        <v>4980</v>
      </c>
      <c r="C111" t="s">
        <v>4981</v>
      </c>
    </row>
    <row r="112" spans="1:3" x14ac:dyDescent="0.25">
      <c r="A112" t="s">
        <v>4982</v>
      </c>
      <c r="B112" t="s">
        <v>4983</v>
      </c>
      <c r="C112" t="s">
        <v>4984</v>
      </c>
    </row>
    <row r="113" spans="1:3" x14ac:dyDescent="0.25">
      <c r="A113" t="s">
        <v>4985</v>
      </c>
      <c r="B113" t="s">
        <v>4986</v>
      </c>
      <c r="C113" t="s">
        <v>4987</v>
      </c>
    </row>
    <row r="114" spans="1:3" x14ac:dyDescent="0.25">
      <c r="A114" t="s">
        <v>4988</v>
      </c>
      <c r="B114" t="s">
        <v>4989</v>
      </c>
      <c r="C114" t="s">
        <v>4990</v>
      </c>
    </row>
    <row r="115" spans="1:3" x14ac:dyDescent="0.25">
      <c r="A115" t="s">
        <v>4991</v>
      </c>
      <c r="B115" t="s">
        <v>4992</v>
      </c>
      <c r="C115" t="s">
        <v>4993</v>
      </c>
    </row>
    <row r="116" spans="1:3" x14ac:dyDescent="0.25">
      <c r="A116" t="s">
        <v>4994</v>
      </c>
      <c r="B116" t="s">
        <v>4995</v>
      </c>
      <c r="C116" t="s">
        <v>4996</v>
      </c>
    </row>
    <row r="117" spans="1:3" x14ac:dyDescent="0.25">
      <c r="A117" t="s">
        <v>4997</v>
      </c>
      <c r="B117" t="s">
        <v>4998</v>
      </c>
      <c r="C117" t="s">
        <v>4999</v>
      </c>
    </row>
    <row r="118" spans="1:3" x14ac:dyDescent="0.25">
      <c r="A118" t="s">
        <v>5000</v>
      </c>
      <c r="B118" t="s">
        <v>5001</v>
      </c>
      <c r="C118" t="s">
        <v>5002</v>
      </c>
    </row>
    <row r="119" spans="1:3" x14ac:dyDescent="0.25">
      <c r="A119" t="s">
        <v>5003</v>
      </c>
      <c r="B119" t="s">
        <v>5004</v>
      </c>
      <c r="C119" t="s">
        <v>5005</v>
      </c>
    </row>
    <row r="120" spans="1:3" x14ac:dyDescent="0.25">
      <c r="A120" t="s">
        <v>5006</v>
      </c>
      <c r="B120" t="s">
        <v>5007</v>
      </c>
      <c r="C120" t="s">
        <v>5008</v>
      </c>
    </row>
    <row r="121" spans="1:3" x14ac:dyDescent="0.25">
      <c r="A121" t="s">
        <v>5009</v>
      </c>
      <c r="B121" t="s">
        <v>5010</v>
      </c>
      <c r="C121" t="s">
        <v>5011</v>
      </c>
    </row>
    <row r="122" spans="1:3" x14ac:dyDescent="0.25">
      <c r="A122" t="s">
        <v>5012</v>
      </c>
      <c r="B122" t="s">
        <v>5013</v>
      </c>
      <c r="C122" t="s">
        <v>5014</v>
      </c>
    </row>
    <row r="123" spans="1:3" x14ac:dyDescent="0.25">
      <c r="A123" t="s">
        <v>5015</v>
      </c>
      <c r="B123" t="s">
        <v>5016</v>
      </c>
      <c r="C123" t="s">
        <v>5017</v>
      </c>
    </row>
    <row r="124" spans="1:3" x14ac:dyDescent="0.25">
      <c r="A124" t="s">
        <v>5018</v>
      </c>
      <c r="B124" t="s">
        <v>5019</v>
      </c>
      <c r="C124" t="s">
        <v>5020</v>
      </c>
    </row>
    <row r="125" spans="1:3" x14ac:dyDescent="0.25">
      <c r="A125" t="s">
        <v>5021</v>
      </c>
      <c r="B125" t="s">
        <v>5022</v>
      </c>
      <c r="C125" t="s">
        <v>5023</v>
      </c>
    </row>
    <row r="126" spans="1:3" x14ac:dyDescent="0.25">
      <c r="A126" t="s">
        <v>5024</v>
      </c>
      <c r="B126" t="s">
        <v>5025</v>
      </c>
      <c r="C126" t="s">
        <v>5026</v>
      </c>
    </row>
    <row r="127" spans="1:3" x14ac:dyDescent="0.25">
      <c r="A127" t="s">
        <v>5027</v>
      </c>
      <c r="B127" t="s">
        <v>5028</v>
      </c>
      <c r="C127" t="s">
        <v>5029</v>
      </c>
    </row>
    <row r="128" spans="1:3" x14ac:dyDescent="0.25">
      <c r="A128" t="s">
        <v>5030</v>
      </c>
      <c r="B128" t="s">
        <v>5031</v>
      </c>
      <c r="C128" t="s">
        <v>5032</v>
      </c>
    </row>
    <row r="129" spans="1:3" x14ac:dyDescent="0.25">
      <c r="A129" t="s">
        <v>5033</v>
      </c>
      <c r="B129" t="s">
        <v>5034</v>
      </c>
      <c r="C129" t="s">
        <v>5035</v>
      </c>
    </row>
    <row r="130" spans="1:3" x14ac:dyDescent="0.25">
      <c r="A130" t="s">
        <v>5036</v>
      </c>
      <c r="B130" t="s">
        <v>5037</v>
      </c>
      <c r="C130" t="s">
        <v>5038</v>
      </c>
    </row>
    <row r="131" spans="1:3" x14ac:dyDescent="0.25">
      <c r="A131" t="s">
        <v>5039</v>
      </c>
      <c r="B131" t="s">
        <v>5040</v>
      </c>
      <c r="C131" t="s">
        <v>5041</v>
      </c>
    </row>
    <row r="132" spans="1:3" x14ac:dyDescent="0.25">
      <c r="A132" t="s">
        <v>4725</v>
      </c>
      <c r="B132" t="s">
        <v>5042</v>
      </c>
      <c r="C132" t="s">
        <v>5043</v>
      </c>
    </row>
    <row r="133" spans="1:3" x14ac:dyDescent="0.25">
      <c r="A133" t="s">
        <v>5044</v>
      </c>
      <c r="B133" t="s">
        <v>5045</v>
      </c>
      <c r="C133" t="s">
        <v>5046</v>
      </c>
    </row>
    <row r="134" spans="1:3" x14ac:dyDescent="0.25">
      <c r="A134" t="s">
        <v>5047</v>
      </c>
      <c r="B134" t="s">
        <v>5048</v>
      </c>
      <c r="C134" t="s">
        <v>4725</v>
      </c>
    </row>
    <row r="135" spans="1:3" x14ac:dyDescent="0.25">
      <c r="A135" t="s">
        <v>5049</v>
      </c>
      <c r="B135" t="s">
        <v>5050</v>
      </c>
      <c r="C135" t="s">
        <v>5051</v>
      </c>
    </row>
    <row r="136" spans="1:3" x14ac:dyDescent="0.25">
      <c r="A136" t="s">
        <v>5052</v>
      </c>
      <c r="B136" t="s">
        <v>5053</v>
      </c>
      <c r="C136" t="s">
        <v>5054</v>
      </c>
    </row>
    <row r="137" spans="1:3" x14ac:dyDescent="0.25">
      <c r="A137" t="s">
        <v>5055</v>
      </c>
      <c r="B137" t="s">
        <v>5056</v>
      </c>
      <c r="C137" t="s">
        <v>5057</v>
      </c>
    </row>
    <row r="138" spans="1:3" x14ac:dyDescent="0.25">
      <c r="A138" t="s">
        <v>4725</v>
      </c>
      <c r="B138" t="s">
        <v>5058</v>
      </c>
      <c r="C138" t="s">
        <v>5059</v>
      </c>
    </row>
    <row r="139" spans="1:3" x14ac:dyDescent="0.25">
      <c r="A139" t="s">
        <v>5060</v>
      </c>
      <c r="B139" t="s">
        <v>5061</v>
      </c>
      <c r="C139" t="s">
        <v>5062</v>
      </c>
    </row>
    <row r="140" spans="1:3" x14ac:dyDescent="0.25">
      <c r="A140" t="s">
        <v>5063</v>
      </c>
      <c r="B140" t="s">
        <v>5064</v>
      </c>
      <c r="C140" t="s">
        <v>5065</v>
      </c>
    </row>
    <row r="141" spans="1:3" x14ac:dyDescent="0.25">
      <c r="A141" t="s">
        <v>5066</v>
      </c>
      <c r="B141" t="s">
        <v>5067</v>
      </c>
      <c r="C141" t="s">
        <v>5068</v>
      </c>
    </row>
    <row r="142" spans="1:3" x14ac:dyDescent="0.25">
      <c r="A142" t="s">
        <v>5069</v>
      </c>
      <c r="B142" t="s">
        <v>5070</v>
      </c>
      <c r="C142" t="s">
        <v>5071</v>
      </c>
    </row>
    <row r="143" spans="1:3" x14ac:dyDescent="0.25">
      <c r="A143" t="s">
        <v>5072</v>
      </c>
      <c r="B143" t="s">
        <v>5073</v>
      </c>
      <c r="C143" t="s">
        <v>5074</v>
      </c>
    </row>
    <row r="144" spans="1:3" x14ac:dyDescent="0.25">
      <c r="A144" t="s">
        <v>5075</v>
      </c>
      <c r="B144" t="s">
        <v>5076</v>
      </c>
      <c r="C144" t="s">
        <v>5077</v>
      </c>
    </row>
    <row r="145" spans="1:3" x14ac:dyDescent="0.25">
      <c r="A145" t="s">
        <v>5078</v>
      </c>
      <c r="B145" t="s">
        <v>5079</v>
      </c>
      <c r="C145" t="s">
        <v>5080</v>
      </c>
    </row>
    <row r="146" spans="1:3" x14ac:dyDescent="0.25">
      <c r="A146" t="s">
        <v>5081</v>
      </c>
      <c r="B146" t="s">
        <v>5082</v>
      </c>
      <c r="C146" t="s">
        <v>5083</v>
      </c>
    </row>
    <row r="147" spans="1:3" x14ac:dyDescent="0.25">
      <c r="A147" t="s">
        <v>5084</v>
      </c>
      <c r="B147" t="s">
        <v>5085</v>
      </c>
      <c r="C147" t="s">
        <v>5086</v>
      </c>
    </row>
    <row r="148" spans="1:3" x14ac:dyDescent="0.25">
      <c r="A148" t="s">
        <v>5087</v>
      </c>
      <c r="B148" t="s">
        <v>5088</v>
      </c>
      <c r="C148" t="s">
        <v>5089</v>
      </c>
    </row>
    <row r="149" spans="1:3" x14ac:dyDescent="0.25">
      <c r="A149" t="s">
        <v>4725</v>
      </c>
      <c r="B149" t="s">
        <v>5090</v>
      </c>
      <c r="C149" t="s">
        <v>5091</v>
      </c>
    </row>
    <row r="150" spans="1:3" x14ac:dyDescent="0.25">
      <c r="A150" t="s">
        <v>5092</v>
      </c>
      <c r="B150" t="s">
        <v>5093</v>
      </c>
      <c r="C150" t="s">
        <v>5094</v>
      </c>
    </row>
    <row r="151" spans="1:3" x14ac:dyDescent="0.25">
      <c r="A151" t="s">
        <v>5095</v>
      </c>
      <c r="B151" t="s">
        <v>5096</v>
      </c>
      <c r="C151" t="s">
        <v>5097</v>
      </c>
    </row>
    <row r="152" spans="1:3" x14ac:dyDescent="0.25">
      <c r="A152" t="s">
        <v>5098</v>
      </c>
      <c r="B152" t="s">
        <v>5099</v>
      </c>
      <c r="C152" t="s">
        <v>5100</v>
      </c>
    </row>
    <row r="153" spans="1:3" x14ac:dyDescent="0.25">
      <c r="A153" t="s">
        <v>5101</v>
      </c>
      <c r="B153" t="s">
        <v>5102</v>
      </c>
      <c r="C153" t="s">
        <v>5103</v>
      </c>
    </row>
    <row r="154" spans="1:3" x14ac:dyDescent="0.25">
      <c r="A154" t="s">
        <v>5104</v>
      </c>
      <c r="B154" t="s">
        <v>5105</v>
      </c>
      <c r="C154" t="s">
        <v>5106</v>
      </c>
    </row>
    <row r="155" spans="1:3" x14ac:dyDescent="0.25">
      <c r="A155" t="s">
        <v>5107</v>
      </c>
      <c r="B155" t="s">
        <v>5108</v>
      </c>
      <c r="C155" t="s">
        <v>5109</v>
      </c>
    </row>
    <row r="156" spans="1:3" x14ac:dyDescent="0.25">
      <c r="A156" t="s">
        <v>5110</v>
      </c>
      <c r="B156" t="s">
        <v>5111</v>
      </c>
      <c r="C156" t="s">
        <v>5112</v>
      </c>
    </row>
    <row r="157" spans="1:3" x14ac:dyDescent="0.25">
      <c r="A157" t="s">
        <v>5113</v>
      </c>
      <c r="B157" t="s">
        <v>5114</v>
      </c>
      <c r="C157" t="s">
        <v>5115</v>
      </c>
    </row>
    <row r="158" spans="1:3" x14ac:dyDescent="0.25">
      <c r="A158" t="s">
        <v>5116</v>
      </c>
      <c r="B158" t="s">
        <v>5117</v>
      </c>
      <c r="C158" t="s">
        <v>5118</v>
      </c>
    </row>
    <row r="159" spans="1:3" x14ac:dyDescent="0.25">
      <c r="A159" t="s">
        <v>5119</v>
      </c>
      <c r="B159" t="s">
        <v>5120</v>
      </c>
      <c r="C159" t="s">
        <v>5121</v>
      </c>
    </row>
    <row r="160" spans="1:3" x14ac:dyDescent="0.25">
      <c r="A160" t="s">
        <v>5122</v>
      </c>
      <c r="B160" t="s">
        <v>5123</v>
      </c>
      <c r="C160" t="s">
        <v>5124</v>
      </c>
    </row>
    <row r="161" spans="1:3" x14ac:dyDescent="0.25">
      <c r="A161" t="s">
        <v>5125</v>
      </c>
      <c r="B161" t="s">
        <v>5126</v>
      </c>
      <c r="C161" t="s">
        <v>5127</v>
      </c>
    </row>
    <row r="162" spans="1:3" x14ac:dyDescent="0.25">
      <c r="A162" t="s">
        <v>5128</v>
      </c>
      <c r="B162" t="s">
        <v>5129</v>
      </c>
      <c r="C162" t="s">
        <v>5130</v>
      </c>
    </row>
    <row r="163" spans="1:3" x14ac:dyDescent="0.25">
      <c r="A163" t="s">
        <v>5131</v>
      </c>
      <c r="B163" t="s">
        <v>5132</v>
      </c>
      <c r="C163" t="s">
        <v>5133</v>
      </c>
    </row>
    <row r="164" spans="1:3" x14ac:dyDescent="0.25">
      <c r="A164" t="s">
        <v>5134</v>
      </c>
      <c r="B164" t="s">
        <v>5135</v>
      </c>
      <c r="C164" t="s">
        <v>5136</v>
      </c>
    </row>
    <row r="165" spans="1:3" x14ac:dyDescent="0.25">
      <c r="A165" t="s">
        <v>5137</v>
      </c>
      <c r="B165" t="s">
        <v>5138</v>
      </c>
      <c r="C165" t="s">
        <v>5139</v>
      </c>
    </row>
    <row r="166" spans="1:3" x14ac:dyDescent="0.25">
      <c r="A166" t="s">
        <v>5140</v>
      </c>
      <c r="B166" t="s">
        <v>5141</v>
      </c>
      <c r="C166" t="s">
        <v>5142</v>
      </c>
    </row>
    <row r="167" spans="1:3" x14ac:dyDescent="0.25">
      <c r="A167" t="s">
        <v>5143</v>
      </c>
      <c r="B167" t="s">
        <v>5144</v>
      </c>
      <c r="C167" t="s">
        <v>5145</v>
      </c>
    </row>
    <row r="168" spans="1:3" x14ac:dyDescent="0.25">
      <c r="A168" t="s">
        <v>5146</v>
      </c>
      <c r="B168" t="s">
        <v>5147</v>
      </c>
      <c r="C168" t="s">
        <v>5148</v>
      </c>
    </row>
    <row r="169" spans="1:3" x14ac:dyDescent="0.25">
      <c r="A169" t="s">
        <v>5149</v>
      </c>
      <c r="B169" t="s">
        <v>5150</v>
      </c>
      <c r="C169" t="s">
        <v>5151</v>
      </c>
    </row>
    <row r="170" spans="1:3" x14ac:dyDescent="0.25">
      <c r="A170" t="s">
        <v>5152</v>
      </c>
      <c r="B170" t="s">
        <v>5153</v>
      </c>
      <c r="C170" t="s">
        <v>5154</v>
      </c>
    </row>
    <row r="171" spans="1:3" x14ac:dyDescent="0.25">
      <c r="A171" t="s">
        <v>5155</v>
      </c>
      <c r="B171" t="s">
        <v>5156</v>
      </c>
      <c r="C171" t="s">
        <v>5157</v>
      </c>
    </row>
    <row r="172" spans="1:3" x14ac:dyDescent="0.25">
      <c r="A172" t="s">
        <v>5158</v>
      </c>
      <c r="B172" t="s">
        <v>5159</v>
      </c>
      <c r="C172" t="s">
        <v>5160</v>
      </c>
    </row>
    <row r="173" spans="1:3" x14ac:dyDescent="0.25">
      <c r="A173" t="s">
        <v>5161</v>
      </c>
      <c r="B173" t="s">
        <v>5162</v>
      </c>
      <c r="C173" t="s">
        <v>5163</v>
      </c>
    </row>
    <row r="174" spans="1:3" x14ac:dyDescent="0.25">
      <c r="A174" t="s">
        <v>5164</v>
      </c>
      <c r="B174" t="s">
        <v>5165</v>
      </c>
      <c r="C174" t="s">
        <v>5166</v>
      </c>
    </row>
    <row r="175" spans="1:3" x14ac:dyDescent="0.25">
      <c r="A175" t="s">
        <v>5167</v>
      </c>
      <c r="B175" t="s">
        <v>5168</v>
      </c>
      <c r="C175" t="s">
        <v>4725</v>
      </c>
    </row>
    <row r="176" spans="1:3" x14ac:dyDescent="0.25">
      <c r="A176" t="s">
        <v>5169</v>
      </c>
      <c r="B176" t="s">
        <v>5170</v>
      </c>
      <c r="C176" t="s">
        <v>5171</v>
      </c>
    </row>
    <row r="177" spans="1:3" x14ac:dyDescent="0.25">
      <c r="A177" t="s">
        <v>5172</v>
      </c>
      <c r="B177" t="s">
        <v>5173</v>
      </c>
      <c r="C177" t="s">
        <v>5174</v>
      </c>
    </row>
    <row r="178" spans="1:3" x14ac:dyDescent="0.25">
      <c r="A178" t="s">
        <v>5175</v>
      </c>
      <c r="B178" t="s">
        <v>5176</v>
      </c>
      <c r="C178" t="s">
        <v>5177</v>
      </c>
    </row>
    <row r="179" spans="1:3" x14ac:dyDescent="0.25">
      <c r="A179" t="s">
        <v>5178</v>
      </c>
      <c r="B179" t="s">
        <v>5179</v>
      </c>
      <c r="C179" t="s">
        <v>5180</v>
      </c>
    </row>
    <row r="180" spans="1:3" x14ac:dyDescent="0.25">
      <c r="A180" t="s">
        <v>5181</v>
      </c>
      <c r="B180" t="s">
        <v>5182</v>
      </c>
      <c r="C180" t="s">
        <v>5183</v>
      </c>
    </row>
    <row r="181" spans="1:3" x14ac:dyDescent="0.25">
      <c r="A181" t="s">
        <v>5184</v>
      </c>
      <c r="B181" t="s">
        <v>5185</v>
      </c>
      <c r="C181" t="s">
        <v>5186</v>
      </c>
    </row>
    <row r="182" spans="1:3" x14ac:dyDescent="0.25">
      <c r="A182" t="s">
        <v>5187</v>
      </c>
      <c r="B182" t="s">
        <v>5188</v>
      </c>
      <c r="C182" t="s">
        <v>5189</v>
      </c>
    </row>
    <row r="183" spans="1:3" x14ac:dyDescent="0.25">
      <c r="A183" t="s">
        <v>5190</v>
      </c>
      <c r="B183" t="s">
        <v>5191</v>
      </c>
      <c r="C183" t="s">
        <v>5192</v>
      </c>
    </row>
    <row r="184" spans="1:3" x14ac:dyDescent="0.25">
      <c r="A184" t="s">
        <v>5193</v>
      </c>
      <c r="B184" t="s">
        <v>5194</v>
      </c>
      <c r="C184" t="s">
        <v>5195</v>
      </c>
    </row>
    <row r="185" spans="1:3" x14ac:dyDescent="0.25">
      <c r="A185" t="s">
        <v>5196</v>
      </c>
      <c r="B185" t="s">
        <v>5197</v>
      </c>
      <c r="C185" t="s">
        <v>5198</v>
      </c>
    </row>
    <row r="186" spans="1:3" x14ac:dyDescent="0.25">
      <c r="A186" t="s">
        <v>5199</v>
      </c>
      <c r="B186" t="s">
        <v>5200</v>
      </c>
      <c r="C186" t="s">
        <v>5201</v>
      </c>
    </row>
    <row r="187" spans="1:3" x14ac:dyDescent="0.25">
      <c r="A187" t="s">
        <v>5202</v>
      </c>
      <c r="B187" t="s">
        <v>5203</v>
      </c>
      <c r="C187" t="s">
        <v>5204</v>
      </c>
    </row>
    <row r="188" spans="1:3" x14ac:dyDescent="0.25">
      <c r="A188" t="s">
        <v>5205</v>
      </c>
      <c r="B188" t="s">
        <v>5206</v>
      </c>
      <c r="C188" t="s">
        <v>5207</v>
      </c>
    </row>
    <row r="189" spans="1:3" x14ac:dyDescent="0.25">
      <c r="A189" t="s">
        <v>5208</v>
      </c>
      <c r="B189" t="s">
        <v>5209</v>
      </c>
      <c r="C189" t="s">
        <v>5210</v>
      </c>
    </row>
    <row r="190" spans="1:3" x14ac:dyDescent="0.25">
      <c r="A190" t="s">
        <v>5211</v>
      </c>
      <c r="B190" t="s">
        <v>5212</v>
      </c>
      <c r="C190" t="s">
        <v>5213</v>
      </c>
    </row>
    <row r="191" spans="1:3" x14ac:dyDescent="0.25">
      <c r="A191" t="s">
        <v>5214</v>
      </c>
      <c r="B191" t="s">
        <v>5215</v>
      </c>
      <c r="C191" t="s">
        <v>5216</v>
      </c>
    </row>
    <row r="192" spans="1:3" x14ac:dyDescent="0.25">
      <c r="A192" t="s">
        <v>5217</v>
      </c>
      <c r="B192" t="s">
        <v>5218</v>
      </c>
      <c r="C192" t="s">
        <v>5219</v>
      </c>
    </row>
    <row r="193" spans="1:3" x14ac:dyDescent="0.25">
      <c r="A193" t="s">
        <v>5220</v>
      </c>
      <c r="B193" t="s">
        <v>5221</v>
      </c>
      <c r="C193" t="s">
        <v>5222</v>
      </c>
    </row>
    <row r="194" spans="1:3" x14ac:dyDescent="0.25">
      <c r="A194" t="s">
        <v>5223</v>
      </c>
      <c r="B194" t="s">
        <v>5224</v>
      </c>
      <c r="C194" t="s">
        <v>5225</v>
      </c>
    </row>
    <row r="195" spans="1:3" x14ac:dyDescent="0.25">
      <c r="A195" t="s">
        <v>5226</v>
      </c>
      <c r="B195" t="s">
        <v>5227</v>
      </c>
      <c r="C195" t="s">
        <v>5228</v>
      </c>
    </row>
    <row r="196" spans="1:3" x14ac:dyDescent="0.25">
      <c r="A196" t="s">
        <v>5229</v>
      </c>
      <c r="B196" t="s">
        <v>5230</v>
      </c>
      <c r="C196" t="s">
        <v>5231</v>
      </c>
    </row>
    <row r="197" spans="1:3" x14ac:dyDescent="0.25">
      <c r="A197" t="s">
        <v>5232</v>
      </c>
      <c r="B197" t="s">
        <v>5233</v>
      </c>
      <c r="C197" t="s">
        <v>5234</v>
      </c>
    </row>
    <row r="198" spans="1:3" x14ac:dyDescent="0.25">
      <c r="A198" t="s">
        <v>5235</v>
      </c>
      <c r="B198" t="s">
        <v>5236</v>
      </c>
      <c r="C198" t="s">
        <v>5237</v>
      </c>
    </row>
    <row r="199" spans="1:3" x14ac:dyDescent="0.25">
      <c r="A199" t="s">
        <v>5238</v>
      </c>
      <c r="B199" t="s">
        <v>5239</v>
      </c>
      <c r="C199" t="s">
        <v>5240</v>
      </c>
    </row>
    <row r="200" spans="1:3" x14ac:dyDescent="0.25">
      <c r="A200" t="s">
        <v>5241</v>
      </c>
      <c r="B200" t="s">
        <v>5242</v>
      </c>
      <c r="C200" t="s">
        <v>5243</v>
      </c>
    </row>
    <row r="201" spans="1:3" x14ac:dyDescent="0.25">
      <c r="A201" t="s">
        <v>5244</v>
      </c>
      <c r="B201" t="s">
        <v>5245</v>
      </c>
      <c r="C201" t="s">
        <v>5246</v>
      </c>
    </row>
    <row r="202" spans="1:3" x14ac:dyDescent="0.25">
      <c r="A202" t="s">
        <v>5247</v>
      </c>
      <c r="B202" t="s">
        <v>5248</v>
      </c>
      <c r="C202" t="s">
        <v>5249</v>
      </c>
    </row>
    <row r="203" spans="1:3" x14ac:dyDescent="0.25">
      <c r="A203" t="s">
        <v>5250</v>
      </c>
      <c r="B203" t="s">
        <v>5251</v>
      </c>
      <c r="C203" t="s">
        <v>5252</v>
      </c>
    </row>
    <row r="204" spans="1:3" x14ac:dyDescent="0.25">
      <c r="A204" t="s">
        <v>5253</v>
      </c>
      <c r="B204" t="s">
        <v>5254</v>
      </c>
      <c r="C204" t="s">
        <v>5255</v>
      </c>
    </row>
    <row r="205" spans="1:3" x14ac:dyDescent="0.25">
      <c r="A205" t="s">
        <v>5256</v>
      </c>
      <c r="B205" t="s">
        <v>5257</v>
      </c>
      <c r="C205" t="s">
        <v>5258</v>
      </c>
    </row>
    <row r="206" spans="1:3" x14ac:dyDescent="0.25">
      <c r="A206" t="s">
        <v>5259</v>
      </c>
      <c r="B206" t="s">
        <v>5260</v>
      </c>
      <c r="C206" t="s">
        <v>5261</v>
      </c>
    </row>
    <row r="207" spans="1:3" x14ac:dyDescent="0.25">
      <c r="A207" t="s">
        <v>5262</v>
      </c>
      <c r="B207" t="s">
        <v>5263</v>
      </c>
      <c r="C207" t="s">
        <v>5264</v>
      </c>
    </row>
    <row r="208" spans="1:3" x14ac:dyDescent="0.25">
      <c r="A208" t="s">
        <v>5265</v>
      </c>
      <c r="B208" t="s">
        <v>5266</v>
      </c>
      <c r="C208" t="s">
        <v>5267</v>
      </c>
    </row>
    <row r="209" spans="1:3" x14ac:dyDescent="0.25">
      <c r="A209" t="s">
        <v>5268</v>
      </c>
      <c r="B209" t="s">
        <v>5269</v>
      </c>
      <c r="C209" t="s">
        <v>5270</v>
      </c>
    </row>
    <row r="210" spans="1:3" x14ac:dyDescent="0.25">
      <c r="A210" t="s">
        <v>5271</v>
      </c>
      <c r="B210" t="s">
        <v>5272</v>
      </c>
      <c r="C210" t="s">
        <v>5273</v>
      </c>
    </row>
    <row r="211" spans="1:3" x14ac:dyDescent="0.25">
      <c r="A211" t="s">
        <v>5274</v>
      </c>
      <c r="B211" t="s">
        <v>5275</v>
      </c>
      <c r="C211" t="s">
        <v>5276</v>
      </c>
    </row>
    <row r="212" spans="1:3" x14ac:dyDescent="0.25">
      <c r="A212" t="s">
        <v>5277</v>
      </c>
      <c r="B212" t="s">
        <v>5278</v>
      </c>
      <c r="C212" t="s">
        <v>5279</v>
      </c>
    </row>
    <row r="213" spans="1:3" x14ac:dyDescent="0.25">
      <c r="A213" t="s">
        <v>5280</v>
      </c>
      <c r="B213" t="s">
        <v>5281</v>
      </c>
      <c r="C213" t="s">
        <v>5282</v>
      </c>
    </row>
    <row r="214" spans="1:3" x14ac:dyDescent="0.25">
      <c r="A214" t="s">
        <v>5283</v>
      </c>
      <c r="B214" t="s">
        <v>5284</v>
      </c>
      <c r="C214" t="s">
        <v>5285</v>
      </c>
    </row>
    <row r="215" spans="1:3" x14ac:dyDescent="0.25">
      <c r="A215" t="s">
        <v>5286</v>
      </c>
      <c r="B215" t="s">
        <v>5287</v>
      </c>
      <c r="C215" t="s">
        <v>5288</v>
      </c>
    </row>
    <row r="216" spans="1:3" x14ac:dyDescent="0.25">
      <c r="A216" t="s">
        <v>5289</v>
      </c>
      <c r="B216" t="s">
        <v>5290</v>
      </c>
      <c r="C216" t="s">
        <v>5291</v>
      </c>
    </row>
    <row r="217" spans="1:3" x14ac:dyDescent="0.25">
      <c r="A217" t="s">
        <v>5292</v>
      </c>
      <c r="B217" t="s">
        <v>5293</v>
      </c>
      <c r="C217" t="s">
        <v>5294</v>
      </c>
    </row>
    <row r="218" spans="1:3" x14ac:dyDescent="0.25">
      <c r="A218" t="s">
        <v>5295</v>
      </c>
      <c r="B218" t="s">
        <v>5296</v>
      </c>
      <c r="C218" t="s">
        <v>5297</v>
      </c>
    </row>
    <row r="219" spans="1:3" x14ac:dyDescent="0.25">
      <c r="A219" t="s">
        <v>5298</v>
      </c>
      <c r="B219" t="s">
        <v>5299</v>
      </c>
      <c r="C219" t="s">
        <v>5300</v>
      </c>
    </row>
    <row r="220" spans="1:3" x14ac:dyDescent="0.25">
      <c r="A220" t="s">
        <v>5301</v>
      </c>
      <c r="B220" t="s">
        <v>5302</v>
      </c>
      <c r="C220" t="s">
        <v>5303</v>
      </c>
    </row>
    <row r="221" spans="1:3" x14ac:dyDescent="0.25">
      <c r="A221" t="s">
        <v>5304</v>
      </c>
      <c r="B221" t="s">
        <v>5305</v>
      </c>
      <c r="C221" t="s">
        <v>5306</v>
      </c>
    </row>
    <row r="222" spans="1:3" x14ac:dyDescent="0.25">
      <c r="A222" t="s">
        <v>5307</v>
      </c>
      <c r="B222" t="s">
        <v>5308</v>
      </c>
      <c r="C222" t="s">
        <v>5309</v>
      </c>
    </row>
    <row r="223" spans="1:3" x14ac:dyDescent="0.25">
      <c r="A223" t="s">
        <v>5310</v>
      </c>
      <c r="B223" t="s">
        <v>5311</v>
      </c>
      <c r="C223" t="s">
        <v>5312</v>
      </c>
    </row>
    <row r="224" spans="1:3" x14ac:dyDescent="0.25">
      <c r="A224" t="s">
        <v>5313</v>
      </c>
      <c r="B224" t="s">
        <v>5314</v>
      </c>
      <c r="C224" t="s">
        <v>5315</v>
      </c>
    </row>
    <row r="225" spans="1:3" x14ac:dyDescent="0.25">
      <c r="A225" t="s">
        <v>5316</v>
      </c>
      <c r="B225" t="s">
        <v>5317</v>
      </c>
      <c r="C225" t="s">
        <v>5318</v>
      </c>
    </row>
    <row r="226" spans="1:3" x14ac:dyDescent="0.25">
      <c r="A226" t="s">
        <v>5319</v>
      </c>
      <c r="B226" t="s">
        <v>5320</v>
      </c>
      <c r="C226" t="s">
        <v>5321</v>
      </c>
    </row>
    <row r="227" spans="1:3" x14ac:dyDescent="0.25">
      <c r="A227" t="s">
        <v>5322</v>
      </c>
      <c r="B227" t="s">
        <v>5323</v>
      </c>
      <c r="C227" t="s">
        <v>5324</v>
      </c>
    </row>
    <row r="228" spans="1:3" x14ac:dyDescent="0.25">
      <c r="A228" t="s">
        <v>5325</v>
      </c>
      <c r="B228" t="s">
        <v>5326</v>
      </c>
      <c r="C228" t="s">
        <v>5327</v>
      </c>
    </row>
    <row r="229" spans="1:3" x14ac:dyDescent="0.25">
      <c r="A229" t="s">
        <v>5328</v>
      </c>
      <c r="B229" t="s">
        <v>5329</v>
      </c>
      <c r="C229" t="s">
        <v>5330</v>
      </c>
    </row>
    <row r="230" spans="1:3" x14ac:dyDescent="0.25">
      <c r="A230" t="s">
        <v>5331</v>
      </c>
      <c r="B230" t="s">
        <v>5332</v>
      </c>
      <c r="C230" t="s">
        <v>5333</v>
      </c>
    </row>
    <row r="231" spans="1:3" x14ac:dyDescent="0.25">
      <c r="A231" t="s">
        <v>5334</v>
      </c>
      <c r="B231" t="s">
        <v>5335</v>
      </c>
      <c r="C231" t="s">
        <v>5336</v>
      </c>
    </row>
    <row r="232" spans="1:3" x14ac:dyDescent="0.25">
      <c r="A232" t="s">
        <v>5337</v>
      </c>
      <c r="B232" t="s">
        <v>5338</v>
      </c>
      <c r="C232" t="s">
        <v>4725</v>
      </c>
    </row>
    <row r="233" spans="1:3" x14ac:dyDescent="0.25">
      <c r="A233" t="s">
        <v>5339</v>
      </c>
      <c r="B233" t="s">
        <v>5340</v>
      </c>
      <c r="C233" t="s">
        <v>5341</v>
      </c>
    </row>
    <row r="234" spans="1:3" x14ac:dyDescent="0.25">
      <c r="A234" t="s">
        <v>5342</v>
      </c>
      <c r="B234" t="s">
        <v>5343</v>
      </c>
      <c r="C234" t="s">
        <v>5344</v>
      </c>
    </row>
    <row r="235" spans="1:3" x14ac:dyDescent="0.25">
      <c r="A235" t="s">
        <v>5345</v>
      </c>
      <c r="B235" t="s">
        <v>5346</v>
      </c>
      <c r="C235" t="s">
        <v>5347</v>
      </c>
    </row>
    <row r="236" spans="1:3" x14ac:dyDescent="0.25">
      <c r="A236" t="s">
        <v>5348</v>
      </c>
      <c r="B236" t="s">
        <v>5349</v>
      </c>
      <c r="C236" t="s">
        <v>5350</v>
      </c>
    </row>
    <row r="237" spans="1:3" x14ac:dyDescent="0.25">
      <c r="A237" t="s">
        <v>5351</v>
      </c>
      <c r="B237" t="s">
        <v>5352</v>
      </c>
      <c r="C237" t="s">
        <v>5353</v>
      </c>
    </row>
    <row r="238" spans="1:3" x14ac:dyDescent="0.25">
      <c r="A238" t="s">
        <v>5354</v>
      </c>
      <c r="B238" t="s">
        <v>5355</v>
      </c>
      <c r="C238" t="s">
        <v>5356</v>
      </c>
    </row>
    <row r="239" spans="1:3" x14ac:dyDescent="0.25">
      <c r="A239" t="s">
        <v>5357</v>
      </c>
      <c r="B239" t="s">
        <v>5358</v>
      </c>
      <c r="C239" t="s">
        <v>5359</v>
      </c>
    </row>
    <row r="240" spans="1:3" x14ac:dyDescent="0.25">
      <c r="A240" t="s">
        <v>5360</v>
      </c>
      <c r="B240" t="s">
        <v>5361</v>
      </c>
      <c r="C240" t="s">
        <v>5362</v>
      </c>
    </row>
    <row r="241" spans="1:3" x14ac:dyDescent="0.25">
      <c r="A241" t="s">
        <v>5363</v>
      </c>
      <c r="B241" t="s">
        <v>5364</v>
      </c>
      <c r="C241" t="s">
        <v>5365</v>
      </c>
    </row>
    <row r="242" spans="1:3" x14ac:dyDescent="0.25">
      <c r="A242" t="s">
        <v>5366</v>
      </c>
      <c r="B242" t="s">
        <v>5367</v>
      </c>
      <c r="C242" t="s">
        <v>5368</v>
      </c>
    </row>
    <row r="243" spans="1:3" x14ac:dyDescent="0.25">
      <c r="A243" t="s">
        <v>5369</v>
      </c>
      <c r="B243" t="s">
        <v>5370</v>
      </c>
      <c r="C243" t="s">
        <v>5371</v>
      </c>
    </row>
    <row r="244" spans="1:3" x14ac:dyDescent="0.25">
      <c r="A244" t="s">
        <v>5372</v>
      </c>
      <c r="B244" t="s">
        <v>5373</v>
      </c>
      <c r="C244" t="s">
        <v>4725</v>
      </c>
    </row>
    <row r="245" spans="1:3" x14ac:dyDescent="0.25">
      <c r="A245" t="s">
        <v>5374</v>
      </c>
      <c r="B245" t="s">
        <v>5375</v>
      </c>
      <c r="C245" t="s">
        <v>5376</v>
      </c>
    </row>
    <row r="246" spans="1:3" x14ac:dyDescent="0.25">
      <c r="A246" t="s">
        <v>5377</v>
      </c>
      <c r="B246" t="s">
        <v>5378</v>
      </c>
      <c r="C246" t="s">
        <v>5379</v>
      </c>
    </row>
    <row r="247" spans="1:3" x14ac:dyDescent="0.25">
      <c r="A247" t="s">
        <v>5380</v>
      </c>
      <c r="B247" t="s">
        <v>5381</v>
      </c>
      <c r="C247" t="s">
        <v>5382</v>
      </c>
    </row>
    <row r="248" spans="1:3" x14ac:dyDescent="0.25">
      <c r="A248" t="s">
        <v>5383</v>
      </c>
      <c r="B248" t="s">
        <v>5384</v>
      </c>
      <c r="C248" t="s">
        <v>5385</v>
      </c>
    </row>
    <row r="249" spans="1:3" x14ac:dyDescent="0.25">
      <c r="A249" t="s">
        <v>5386</v>
      </c>
      <c r="B249" t="s">
        <v>5387</v>
      </c>
      <c r="C249" t="s">
        <v>5388</v>
      </c>
    </row>
    <row r="250" spans="1:3" x14ac:dyDescent="0.25">
      <c r="A250" t="s">
        <v>5389</v>
      </c>
      <c r="B250" t="s">
        <v>5390</v>
      </c>
      <c r="C250" t="s">
        <v>5391</v>
      </c>
    </row>
    <row r="251" spans="1:3" x14ac:dyDescent="0.25">
      <c r="A251" t="s">
        <v>5392</v>
      </c>
      <c r="B251" t="s">
        <v>5393</v>
      </c>
      <c r="C251" t="s">
        <v>5394</v>
      </c>
    </row>
    <row r="252" spans="1:3" x14ac:dyDescent="0.25">
      <c r="A252" t="s">
        <v>5395</v>
      </c>
      <c r="B252" t="s">
        <v>5396</v>
      </c>
      <c r="C252" t="s">
        <v>5397</v>
      </c>
    </row>
    <row r="253" spans="1:3" x14ac:dyDescent="0.25">
      <c r="A253" t="s">
        <v>5398</v>
      </c>
      <c r="B253" t="s">
        <v>5399</v>
      </c>
      <c r="C253" t="s">
        <v>5400</v>
      </c>
    </row>
    <row r="254" spans="1:3" x14ac:dyDescent="0.25">
      <c r="A254" t="s">
        <v>5401</v>
      </c>
      <c r="B254" t="s">
        <v>5402</v>
      </c>
      <c r="C254" t="s">
        <v>5403</v>
      </c>
    </row>
    <row r="255" spans="1:3" x14ac:dyDescent="0.25">
      <c r="A255" t="s">
        <v>5404</v>
      </c>
      <c r="B255" t="s">
        <v>5405</v>
      </c>
      <c r="C255" t="s">
        <v>5406</v>
      </c>
    </row>
    <row r="256" spans="1:3" x14ac:dyDescent="0.25">
      <c r="A256" t="s">
        <v>5407</v>
      </c>
      <c r="B256" t="s">
        <v>5408</v>
      </c>
      <c r="C256" t="s">
        <v>5409</v>
      </c>
    </row>
    <row r="257" spans="1:3" x14ac:dyDescent="0.25">
      <c r="A257" t="s">
        <v>5410</v>
      </c>
      <c r="B257" t="s">
        <v>5411</v>
      </c>
      <c r="C257" t="s">
        <v>5412</v>
      </c>
    </row>
    <row r="258" spans="1:3" x14ac:dyDescent="0.25">
      <c r="A258" t="s">
        <v>5413</v>
      </c>
      <c r="B258" t="s">
        <v>5414</v>
      </c>
      <c r="C258" t="s">
        <v>5415</v>
      </c>
    </row>
    <row r="259" spans="1:3" x14ac:dyDescent="0.25">
      <c r="A259" t="s">
        <v>5416</v>
      </c>
      <c r="B259" t="s">
        <v>5417</v>
      </c>
      <c r="C259" t="s">
        <v>5418</v>
      </c>
    </row>
    <row r="260" spans="1:3" x14ac:dyDescent="0.25">
      <c r="A260" t="s">
        <v>5419</v>
      </c>
      <c r="B260" t="s">
        <v>5420</v>
      </c>
      <c r="C260" t="s">
        <v>5421</v>
      </c>
    </row>
    <row r="261" spans="1:3" x14ac:dyDescent="0.25">
      <c r="A261" t="s">
        <v>5422</v>
      </c>
      <c r="B261" t="s">
        <v>5423</v>
      </c>
      <c r="C261" t="s">
        <v>5424</v>
      </c>
    </row>
    <row r="262" spans="1:3" x14ac:dyDescent="0.25">
      <c r="A262" t="s">
        <v>5425</v>
      </c>
      <c r="B262" t="s">
        <v>5426</v>
      </c>
      <c r="C262" t="s">
        <v>5427</v>
      </c>
    </row>
    <row r="263" spans="1:3" x14ac:dyDescent="0.25">
      <c r="A263" t="s">
        <v>5428</v>
      </c>
      <c r="B263" t="s">
        <v>5429</v>
      </c>
      <c r="C263" t="s">
        <v>5430</v>
      </c>
    </row>
    <row r="264" spans="1:3" x14ac:dyDescent="0.25">
      <c r="A264" t="s">
        <v>5431</v>
      </c>
      <c r="B264" t="s">
        <v>5432</v>
      </c>
      <c r="C264" t="s">
        <v>5433</v>
      </c>
    </row>
    <row r="265" spans="1:3" x14ac:dyDescent="0.25">
      <c r="A265" t="s">
        <v>5434</v>
      </c>
      <c r="B265" t="s">
        <v>5435</v>
      </c>
      <c r="C265" t="s">
        <v>5436</v>
      </c>
    </row>
    <row r="266" spans="1:3" x14ac:dyDescent="0.25">
      <c r="A266" t="s">
        <v>5437</v>
      </c>
      <c r="B266" t="s">
        <v>5438</v>
      </c>
      <c r="C266" t="s">
        <v>5439</v>
      </c>
    </row>
    <row r="267" spans="1:3" x14ac:dyDescent="0.25">
      <c r="A267" t="s">
        <v>5440</v>
      </c>
      <c r="B267" t="s">
        <v>5441</v>
      </c>
      <c r="C267" t="s">
        <v>5442</v>
      </c>
    </row>
    <row r="268" spans="1:3" x14ac:dyDescent="0.25">
      <c r="A268" t="s">
        <v>5443</v>
      </c>
      <c r="B268" t="s">
        <v>5444</v>
      </c>
      <c r="C268" t="s">
        <v>5445</v>
      </c>
    </row>
    <row r="269" spans="1:3" x14ac:dyDescent="0.25">
      <c r="A269" t="s">
        <v>5446</v>
      </c>
      <c r="B269" t="s">
        <v>5447</v>
      </c>
      <c r="C269" t="s">
        <v>5448</v>
      </c>
    </row>
    <row r="270" spans="1:3" x14ac:dyDescent="0.25">
      <c r="A270" t="s">
        <v>5449</v>
      </c>
      <c r="B270" t="s">
        <v>5450</v>
      </c>
      <c r="C270" t="s">
        <v>5451</v>
      </c>
    </row>
    <row r="271" spans="1:3" x14ac:dyDescent="0.25">
      <c r="A271" t="s">
        <v>5452</v>
      </c>
      <c r="B271" t="s">
        <v>5453</v>
      </c>
      <c r="C271" t="s">
        <v>5454</v>
      </c>
    </row>
    <row r="272" spans="1:3" x14ac:dyDescent="0.25">
      <c r="A272" t="s">
        <v>5455</v>
      </c>
      <c r="B272" t="s">
        <v>5456</v>
      </c>
      <c r="C272" t="s">
        <v>5457</v>
      </c>
    </row>
    <row r="273" spans="1:3" x14ac:dyDescent="0.25">
      <c r="A273" t="s">
        <v>5458</v>
      </c>
      <c r="B273" t="s">
        <v>5459</v>
      </c>
      <c r="C273" t="s">
        <v>5460</v>
      </c>
    </row>
    <row r="274" spans="1:3" x14ac:dyDescent="0.25">
      <c r="A274" t="s">
        <v>5461</v>
      </c>
      <c r="B274" t="s">
        <v>5462</v>
      </c>
      <c r="C274" t="s">
        <v>5463</v>
      </c>
    </row>
    <row r="275" spans="1:3" x14ac:dyDescent="0.25">
      <c r="A275" t="s">
        <v>5464</v>
      </c>
      <c r="B275" t="s">
        <v>5465</v>
      </c>
      <c r="C275" t="s">
        <v>5466</v>
      </c>
    </row>
    <row r="276" spans="1:3" x14ac:dyDescent="0.25">
      <c r="A276" t="s">
        <v>5467</v>
      </c>
      <c r="B276" t="s">
        <v>5468</v>
      </c>
      <c r="C276" t="s">
        <v>5469</v>
      </c>
    </row>
    <row r="277" spans="1:3" x14ac:dyDescent="0.25">
      <c r="A277" t="s">
        <v>5470</v>
      </c>
      <c r="B277" t="s">
        <v>5471</v>
      </c>
      <c r="C277" t="s">
        <v>5472</v>
      </c>
    </row>
    <row r="278" spans="1:3" x14ac:dyDescent="0.25">
      <c r="A278" t="s">
        <v>5473</v>
      </c>
      <c r="B278" t="s">
        <v>5474</v>
      </c>
      <c r="C278" t="s">
        <v>5475</v>
      </c>
    </row>
    <row r="279" spans="1:3" x14ac:dyDescent="0.25">
      <c r="A279" t="s">
        <v>5476</v>
      </c>
      <c r="B279" t="s">
        <v>5477</v>
      </c>
      <c r="C279" t="s">
        <v>5478</v>
      </c>
    </row>
    <row r="280" spans="1:3" x14ac:dyDescent="0.25">
      <c r="A280" t="s">
        <v>5479</v>
      </c>
      <c r="B280" t="s">
        <v>5480</v>
      </c>
      <c r="C280" t="s">
        <v>5481</v>
      </c>
    </row>
    <row r="281" spans="1:3" x14ac:dyDescent="0.25">
      <c r="A281" t="s">
        <v>5482</v>
      </c>
      <c r="B281" t="s">
        <v>5483</v>
      </c>
      <c r="C281" t="s">
        <v>5484</v>
      </c>
    </row>
    <row r="282" spans="1:3" x14ac:dyDescent="0.25">
      <c r="A282" t="s">
        <v>5485</v>
      </c>
      <c r="B282" t="s">
        <v>5486</v>
      </c>
      <c r="C282" t="s">
        <v>5487</v>
      </c>
    </row>
    <row r="283" spans="1:3" x14ac:dyDescent="0.25">
      <c r="A283" t="s">
        <v>5488</v>
      </c>
      <c r="B283" t="s">
        <v>5489</v>
      </c>
      <c r="C283" t="s">
        <v>5490</v>
      </c>
    </row>
    <row r="284" spans="1:3" x14ac:dyDescent="0.25">
      <c r="A284" t="s">
        <v>5491</v>
      </c>
      <c r="B284" t="s">
        <v>5492</v>
      </c>
      <c r="C284" t="s">
        <v>5493</v>
      </c>
    </row>
    <row r="285" spans="1:3" x14ac:dyDescent="0.25">
      <c r="A285" t="s">
        <v>5494</v>
      </c>
      <c r="B285" t="s">
        <v>5495</v>
      </c>
      <c r="C285" t="s">
        <v>5496</v>
      </c>
    </row>
    <row r="286" spans="1:3" x14ac:dyDescent="0.25">
      <c r="A286" t="s">
        <v>5497</v>
      </c>
      <c r="B286" t="s">
        <v>5498</v>
      </c>
      <c r="C286" t="s">
        <v>5499</v>
      </c>
    </row>
    <row r="287" spans="1:3" x14ac:dyDescent="0.25">
      <c r="A287" t="s">
        <v>5500</v>
      </c>
      <c r="B287" t="s">
        <v>5501</v>
      </c>
      <c r="C287" t="s">
        <v>5502</v>
      </c>
    </row>
    <row r="288" spans="1:3" x14ac:dyDescent="0.25">
      <c r="A288" t="s">
        <v>5503</v>
      </c>
      <c r="B288" t="s">
        <v>5504</v>
      </c>
      <c r="C288" t="s">
        <v>5505</v>
      </c>
    </row>
    <row r="289" spans="1:3" x14ac:dyDescent="0.25">
      <c r="A289" t="s">
        <v>5506</v>
      </c>
      <c r="B289" t="s">
        <v>5507</v>
      </c>
      <c r="C289" t="s">
        <v>5508</v>
      </c>
    </row>
    <row r="290" spans="1:3" x14ac:dyDescent="0.25">
      <c r="A290" t="s">
        <v>5509</v>
      </c>
      <c r="B290" t="s">
        <v>5510</v>
      </c>
      <c r="C290" t="s">
        <v>5511</v>
      </c>
    </row>
    <row r="291" spans="1:3" x14ac:dyDescent="0.25">
      <c r="A291" t="s">
        <v>5512</v>
      </c>
      <c r="B291" t="s">
        <v>5513</v>
      </c>
      <c r="C291" t="s">
        <v>5514</v>
      </c>
    </row>
    <row r="292" spans="1:3" x14ac:dyDescent="0.25">
      <c r="A292" t="s">
        <v>5515</v>
      </c>
      <c r="B292" t="s">
        <v>5516</v>
      </c>
      <c r="C292" t="s">
        <v>5517</v>
      </c>
    </row>
    <row r="293" spans="1:3" x14ac:dyDescent="0.25">
      <c r="A293" t="s">
        <v>5518</v>
      </c>
      <c r="B293" t="s">
        <v>5519</v>
      </c>
      <c r="C293" t="s">
        <v>5520</v>
      </c>
    </row>
    <row r="294" spans="1:3" x14ac:dyDescent="0.25">
      <c r="A294" t="s">
        <v>5521</v>
      </c>
      <c r="B294" t="s">
        <v>5522</v>
      </c>
      <c r="C294" t="s">
        <v>5523</v>
      </c>
    </row>
    <row r="295" spans="1:3" x14ac:dyDescent="0.25">
      <c r="A295" t="s">
        <v>5524</v>
      </c>
      <c r="B295" t="s">
        <v>5525</v>
      </c>
      <c r="C295" t="s">
        <v>5526</v>
      </c>
    </row>
    <row r="296" spans="1:3" x14ac:dyDescent="0.25">
      <c r="A296" t="s">
        <v>5527</v>
      </c>
      <c r="B296" t="s">
        <v>5528</v>
      </c>
      <c r="C296" t="s">
        <v>5529</v>
      </c>
    </row>
    <row r="297" spans="1:3" x14ac:dyDescent="0.25">
      <c r="A297" t="s">
        <v>5530</v>
      </c>
      <c r="B297" t="s">
        <v>5531</v>
      </c>
      <c r="C297" t="s">
        <v>5532</v>
      </c>
    </row>
    <row r="298" spans="1:3" x14ac:dyDescent="0.25">
      <c r="A298" t="s">
        <v>5533</v>
      </c>
      <c r="B298" t="s">
        <v>5534</v>
      </c>
      <c r="C298" t="s">
        <v>5535</v>
      </c>
    </row>
    <row r="299" spans="1:3" x14ac:dyDescent="0.25">
      <c r="A299" t="s">
        <v>5536</v>
      </c>
      <c r="B299" t="s">
        <v>5537</v>
      </c>
      <c r="C299" t="s">
        <v>5538</v>
      </c>
    </row>
    <row r="300" spans="1:3" x14ac:dyDescent="0.25">
      <c r="A300" t="s">
        <v>5539</v>
      </c>
      <c r="B300" t="s">
        <v>5540</v>
      </c>
      <c r="C300" t="s">
        <v>5541</v>
      </c>
    </row>
    <row r="301" spans="1:3" x14ac:dyDescent="0.25">
      <c r="A301" t="s">
        <v>5542</v>
      </c>
      <c r="B301" t="s">
        <v>5543</v>
      </c>
      <c r="C301" t="s">
        <v>5544</v>
      </c>
    </row>
    <row r="302" spans="1:3" x14ac:dyDescent="0.25">
      <c r="A302" t="s">
        <v>5545</v>
      </c>
      <c r="B302" t="s">
        <v>5546</v>
      </c>
      <c r="C302" t="s">
        <v>5547</v>
      </c>
    </row>
    <row r="303" spans="1:3" x14ac:dyDescent="0.25">
      <c r="A303" t="s">
        <v>5548</v>
      </c>
      <c r="B303" t="s">
        <v>5549</v>
      </c>
      <c r="C303" t="s">
        <v>5550</v>
      </c>
    </row>
    <row r="304" spans="1:3" x14ac:dyDescent="0.25">
      <c r="A304" t="s">
        <v>5551</v>
      </c>
      <c r="B304" t="s">
        <v>5552</v>
      </c>
      <c r="C304" t="s">
        <v>5553</v>
      </c>
    </row>
    <row r="305" spans="1:3" x14ac:dyDescent="0.25">
      <c r="A305" t="s">
        <v>5554</v>
      </c>
      <c r="B305" t="s">
        <v>5555</v>
      </c>
      <c r="C305" t="s">
        <v>5556</v>
      </c>
    </row>
    <row r="306" spans="1:3" x14ac:dyDescent="0.25">
      <c r="A306" t="s">
        <v>5557</v>
      </c>
      <c r="B306" t="s">
        <v>5558</v>
      </c>
      <c r="C306" t="s">
        <v>5559</v>
      </c>
    </row>
    <row r="307" spans="1:3" x14ac:dyDescent="0.25">
      <c r="A307" t="s">
        <v>5560</v>
      </c>
      <c r="B307" t="s">
        <v>5561</v>
      </c>
      <c r="C307" t="s">
        <v>5562</v>
      </c>
    </row>
    <row r="308" spans="1:3" x14ac:dyDescent="0.25">
      <c r="A308" t="s">
        <v>5563</v>
      </c>
      <c r="B308" t="s">
        <v>5564</v>
      </c>
      <c r="C308" t="s">
        <v>5565</v>
      </c>
    </row>
    <row r="309" spans="1:3" x14ac:dyDescent="0.25">
      <c r="A309" t="s">
        <v>5566</v>
      </c>
      <c r="B309" t="s">
        <v>5567</v>
      </c>
      <c r="C309" t="s">
        <v>5568</v>
      </c>
    </row>
    <row r="310" spans="1:3" x14ac:dyDescent="0.25">
      <c r="A310" t="s">
        <v>5569</v>
      </c>
      <c r="B310" t="s">
        <v>5570</v>
      </c>
      <c r="C310" t="s">
        <v>4725</v>
      </c>
    </row>
    <row r="311" spans="1:3" x14ac:dyDescent="0.25">
      <c r="A311" t="s">
        <v>5571</v>
      </c>
      <c r="B311" t="s">
        <v>5572</v>
      </c>
      <c r="C311" t="s">
        <v>5573</v>
      </c>
    </row>
    <row r="312" spans="1:3" x14ac:dyDescent="0.25">
      <c r="A312" t="s">
        <v>5574</v>
      </c>
      <c r="B312" t="s">
        <v>5575</v>
      </c>
      <c r="C312" t="s">
        <v>5576</v>
      </c>
    </row>
    <row r="313" spans="1:3" x14ac:dyDescent="0.25">
      <c r="A313" t="s">
        <v>5577</v>
      </c>
      <c r="B313" t="s">
        <v>5578</v>
      </c>
      <c r="C313" t="s">
        <v>5579</v>
      </c>
    </row>
    <row r="314" spans="1:3" x14ac:dyDescent="0.25">
      <c r="A314" t="s">
        <v>5580</v>
      </c>
      <c r="B314" t="s">
        <v>5581</v>
      </c>
      <c r="C314" t="s">
        <v>5582</v>
      </c>
    </row>
    <row r="315" spans="1:3" x14ac:dyDescent="0.25">
      <c r="A315" t="s">
        <v>5583</v>
      </c>
      <c r="B315" t="s">
        <v>5584</v>
      </c>
      <c r="C315" t="s">
        <v>5585</v>
      </c>
    </row>
    <row r="316" spans="1:3" x14ac:dyDescent="0.25">
      <c r="A316" t="s">
        <v>5586</v>
      </c>
      <c r="B316" t="s">
        <v>5587</v>
      </c>
      <c r="C316" t="s">
        <v>5588</v>
      </c>
    </row>
    <row r="317" spans="1:3" x14ac:dyDescent="0.25">
      <c r="A317" t="s">
        <v>5589</v>
      </c>
      <c r="B317" t="s">
        <v>5590</v>
      </c>
      <c r="C317" t="s">
        <v>5591</v>
      </c>
    </row>
    <row r="318" spans="1:3" x14ac:dyDescent="0.25">
      <c r="A318" t="s">
        <v>5592</v>
      </c>
      <c r="B318" t="s">
        <v>5593</v>
      </c>
      <c r="C318" t="s">
        <v>5594</v>
      </c>
    </row>
    <row r="319" spans="1:3" x14ac:dyDescent="0.25">
      <c r="A319" t="s">
        <v>5595</v>
      </c>
      <c r="B319" t="s">
        <v>5596</v>
      </c>
      <c r="C319" t="s">
        <v>5597</v>
      </c>
    </row>
    <row r="320" spans="1:3" x14ac:dyDescent="0.25">
      <c r="A320" t="s">
        <v>5598</v>
      </c>
      <c r="B320" t="s">
        <v>5599</v>
      </c>
      <c r="C320" t="s">
        <v>5600</v>
      </c>
    </row>
    <row r="321" spans="1:3" x14ac:dyDescent="0.25">
      <c r="A321" t="s">
        <v>5601</v>
      </c>
      <c r="B321" t="s">
        <v>5602</v>
      </c>
      <c r="C321" t="s">
        <v>5603</v>
      </c>
    </row>
    <row r="322" spans="1:3" x14ac:dyDescent="0.25">
      <c r="A322" t="s">
        <v>5604</v>
      </c>
      <c r="B322" t="s">
        <v>5605</v>
      </c>
      <c r="C322" t="s">
        <v>5606</v>
      </c>
    </row>
    <row r="323" spans="1:3" x14ac:dyDescent="0.25">
      <c r="A323" t="s">
        <v>5607</v>
      </c>
      <c r="B323" t="s">
        <v>5608</v>
      </c>
      <c r="C323" t="s">
        <v>5609</v>
      </c>
    </row>
    <row r="324" spans="1:3" x14ac:dyDescent="0.25">
      <c r="A324" t="s">
        <v>5610</v>
      </c>
      <c r="B324" t="s">
        <v>5611</v>
      </c>
      <c r="C324" t="s">
        <v>5612</v>
      </c>
    </row>
    <row r="325" spans="1:3" x14ac:dyDescent="0.25">
      <c r="A325" t="s">
        <v>5613</v>
      </c>
      <c r="B325" t="s">
        <v>5614</v>
      </c>
      <c r="C325" t="s">
        <v>5615</v>
      </c>
    </row>
    <row r="326" spans="1:3" x14ac:dyDescent="0.25">
      <c r="A326" t="s">
        <v>5616</v>
      </c>
      <c r="B326" t="s">
        <v>5617</v>
      </c>
      <c r="C326" t="s">
        <v>5618</v>
      </c>
    </row>
    <row r="327" spans="1:3" x14ac:dyDescent="0.25">
      <c r="A327" t="s">
        <v>5619</v>
      </c>
      <c r="B327" t="s">
        <v>5620</v>
      </c>
      <c r="C327" t="s">
        <v>5621</v>
      </c>
    </row>
    <row r="328" spans="1:3" x14ac:dyDescent="0.25">
      <c r="A328" t="s">
        <v>5622</v>
      </c>
      <c r="B328" t="s">
        <v>5623</v>
      </c>
      <c r="C328" t="s">
        <v>5624</v>
      </c>
    </row>
    <row r="329" spans="1:3" x14ac:dyDescent="0.25">
      <c r="A329" t="s">
        <v>5625</v>
      </c>
      <c r="B329" t="s">
        <v>5626</v>
      </c>
      <c r="C329" t="s">
        <v>5627</v>
      </c>
    </row>
    <row r="330" spans="1:3" x14ac:dyDescent="0.25">
      <c r="A330" t="s">
        <v>5628</v>
      </c>
      <c r="B330" t="s">
        <v>5629</v>
      </c>
      <c r="C330" t="s">
        <v>5630</v>
      </c>
    </row>
    <row r="331" spans="1:3" x14ac:dyDescent="0.25">
      <c r="A331" t="s">
        <v>5631</v>
      </c>
      <c r="B331" t="s">
        <v>5632</v>
      </c>
      <c r="C331" t="s">
        <v>5633</v>
      </c>
    </row>
    <row r="332" spans="1:3" x14ac:dyDescent="0.25">
      <c r="A332" t="s">
        <v>5634</v>
      </c>
      <c r="B332" t="s">
        <v>5635</v>
      </c>
      <c r="C332" t="s">
        <v>5636</v>
      </c>
    </row>
    <row r="333" spans="1:3" x14ac:dyDescent="0.25">
      <c r="A333" t="s">
        <v>4725</v>
      </c>
      <c r="B333" t="s">
        <v>5637</v>
      </c>
      <c r="C333" t="s">
        <v>5638</v>
      </c>
    </row>
    <row r="334" spans="1:3" x14ac:dyDescent="0.25">
      <c r="A334" t="s">
        <v>5639</v>
      </c>
      <c r="B334" t="s">
        <v>5640</v>
      </c>
      <c r="C334" t="s">
        <v>5641</v>
      </c>
    </row>
    <row r="335" spans="1:3" x14ac:dyDescent="0.25">
      <c r="A335" t="s">
        <v>5642</v>
      </c>
      <c r="B335" t="s">
        <v>5643</v>
      </c>
      <c r="C335" t="s">
        <v>5644</v>
      </c>
    </row>
    <row r="336" spans="1:3" x14ac:dyDescent="0.25">
      <c r="A336" t="s">
        <v>5645</v>
      </c>
      <c r="B336" t="s">
        <v>5646</v>
      </c>
      <c r="C336" t="s">
        <v>5647</v>
      </c>
    </row>
    <row r="337" spans="1:3" x14ac:dyDescent="0.25">
      <c r="A337" t="s">
        <v>5648</v>
      </c>
      <c r="B337" t="s">
        <v>5649</v>
      </c>
      <c r="C337" t="s">
        <v>5650</v>
      </c>
    </row>
    <row r="338" spans="1:3" x14ac:dyDescent="0.25">
      <c r="A338" t="s">
        <v>5651</v>
      </c>
      <c r="B338" t="s">
        <v>5652</v>
      </c>
      <c r="C338" t="s">
        <v>5653</v>
      </c>
    </row>
    <row r="339" spans="1:3" x14ac:dyDescent="0.25">
      <c r="A339" t="s">
        <v>5654</v>
      </c>
      <c r="B339" t="s">
        <v>5655</v>
      </c>
      <c r="C339" t="s">
        <v>5656</v>
      </c>
    </row>
    <row r="340" spans="1:3" x14ac:dyDescent="0.25">
      <c r="A340" t="s">
        <v>5657</v>
      </c>
      <c r="B340" t="s">
        <v>5658</v>
      </c>
      <c r="C340" t="s">
        <v>5659</v>
      </c>
    </row>
    <row r="341" spans="1:3" x14ac:dyDescent="0.25">
      <c r="A341" t="s">
        <v>5660</v>
      </c>
      <c r="B341" t="s">
        <v>5661</v>
      </c>
      <c r="C341" t="s">
        <v>5662</v>
      </c>
    </row>
    <row r="342" spans="1:3" x14ac:dyDescent="0.25">
      <c r="A342" t="s">
        <v>5663</v>
      </c>
      <c r="B342" t="s">
        <v>5664</v>
      </c>
      <c r="C342" t="s">
        <v>5665</v>
      </c>
    </row>
    <row r="343" spans="1:3" x14ac:dyDescent="0.25">
      <c r="A343" t="s">
        <v>5666</v>
      </c>
      <c r="B343" t="s">
        <v>5667</v>
      </c>
      <c r="C343" t="s">
        <v>5668</v>
      </c>
    </row>
    <row r="344" spans="1:3" x14ac:dyDescent="0.25">
      <c r="A344" t="s">
        <v>5669</v>
      </c>
      <c r="B344" t="s">
        <v>5670</v>
      </c>
      <c r="C344" t="s">
        <v>5671</v>
      </c>
    </row>
    <row r="345" spans="1:3" x14ac:dyDescent="0.25">
      <c r="A345" t="s">
        <v>5672</v>
      </c>
      <c r="B345" t="s">
        <v>5673</v>
      </c>
      <c r="C345" t="s">
        <v>5674</v>
      </c>
    </row>
    <row r="346" spans="1:3" x14ac:dyDescent="0.25">
      <c r="A346" t="s">
        <v>5675</v>
      </c>
      <c r="B346" t="s">
        <v>5676</v>
      </c>
      <c r="C346" t="s">
        <v>5677</v>
      </c>
    </row>
    <row r="347" spans="1:3" x14ac:dyDescent="0.25">
      <c r="A347" t="s">
        <v>5678</v>
      </c>
      <c r="B347" t="s">
        <v>5679</v>
      </c>
      <c r="C347" t="s">
        <v>5680</v>
      </c>
    </row>
    <row r="348" spans="1:3" x14ac:dyDescent="0.25">
      <c r="A348" t="s">
        <v>5681</v>
      </c>
      <c r="B348" t="s">
        <v>5682</v>
      </c>
      <c r="C348" t="s">
        <v>5683</v>
      </c>
    </row>
    <row r="349" spans="1:3" x14ac:dyDescent="0.25">
      <c r="A349" t="s">
        <v>5684</v>
      </c>
      <c r="B349" t="s">
        <v>5685</v>
      </c>
      <c r="C349" t="s">
        <v>5686</v>
      </c>
    </row>
    <row r="350" spans="1:3" x14ac:dyDescent="0.25">
      <c r="A350" t="s">
        <v>5687</v>
      </c>
      <c r="B350" t="s">
        <v>5688</v>
      </c>
      <c r="C350" t="s">
        <v>5689</v>
      </c>
    </row>
    <row r="351" spans="1:3" x14ac:dyDescent="0.25">
      <c r="A351" t="s">
        <v>5690</v>
      </c>
      <c r="B351" t="s">
        <v>5691</v>
      </c>
      <c r="C351" t="s">
        <v>5692</v>
      </c>
    </row>
    <row r="352" spans="1:3" x14ac:dyDescent="0.25">
      <c r="A352" t="s">
        <v>5693</v>
      </c>
      <c r="B352" t="s">
        <v>5694</v>
      </c>
      <c r="C352" t="s">
        <v>5695</v>
      </c>
    </row>
    <row r="353" spans="1:3" x14ac:dyDescent="0.25">
      <c r="A353" t="s">
        <v>5696</v>
      </c>
      <c r="B353" t="s">
        <v>5697</v>
      </c>
      <c r="C353" t="s">
        <v>5698</v>
      </c>
    </row>
    <row r="354" spans="1:3" x14ac:dyDescent="0.25">
      <c r="A354" t="s">
        <v>5699</v>
      </c>
      <c r="B354" t="s">
        <v>5700</v>
      </c>
      <c r="C354" t="s">
        <v>5701</v>
      </c>
    </row>
    <row r="355" spans="1:3" x14ac:dyDescent="0.25">
      <c r="A355" t="s">
        <v>5702</v>
      </c>
      <c r="B355" t="s">
        <v>5703</v>
      </c>
      <c r="C355" t="s">
        <v>5704</v>
      </c>
    </row>
    <row r="356" spans="1:3" x14ac:dyDescent="0.25">
      <c r="A356" t="s">
        <v>5705</v>
      </c>
      <c r="B356" t="s">
        <v>5706</v>
      </c>
      <c r="C356" t="s">
        <v>5707</v>
      </c>
    </row>
    <row r="357" spans="1:3" x14ac:dyDescent="0.25">
      <c r="A357" t="s">
        <v>5708</v>
      </c>
      <c r="B357" t="s">
        <v>5709</v>
      </c>
      <c r="C357" t="s">
        <v>5710</v>
      </c>
    </row>
    <row r="358" spans="1:3" x14ac:dyDescent="0.25">
      <c r="A358" t="s">
        <v>5711</v>
      </c>
      <c r="B358" t="s">
        <v>5712</v>
      </c>
      <c r="C358" t="s">
        <v>5713</v>
      </c>
    </row>
    <row r="359" spans="1:3" x14ac:dyDescent="0.25">
      <c r="A359" t="s">
        <v>5714</v>
      </c>
      <c r="B359" t="s">
        <v>5715</v>
      </c>
      <c r="C359" t="s">
        <v>5716</v>
      </c>
    </row>
    <row r="360" spans="1:3" x14ac:dyDescent="0.25">
      <c r="A360" t="s">
        <v>5717</v>
      </c>
      <c r="B360" t="s">
        <v>5718</v>
      </c>
      <c r="C360" t="s">
        <v>5719</v>
      </c>
    </row>
    <row r="361" spans="1:3" x14ac:dyDescent="0.25">
      <c r="A361" t="s">
        <v>5720</v>
      </c>
      <c r="B361" t="s">
        <v>5721</v>
      </c>
      <c r="C361" t="s">
        <v>5722</v>
      </c>
    </row>
    <row r="362" spans="1:3" x14ac:dyDescent="0.25">
      <c r="A362" t="s">
        <v>5723</v>
      </c>
      <c r="B362" t="s">
        <v>5724</v>
      </c>
      <c r="C362" t="s">
        <v>5725</v>
      </c>
    </row>
    <row r="363" spans="1:3" x14ac:dyDescent="0.25">
      <c r="A363" t="s">
        <v>5726</v>
      </c>
      <c r="B363" t="s">
        <v>5727</v>
      </c>
      <c r="C363" t="s">
        <v>5728</v>
      </c>
    </row>
    <row r="364" spans="1:3" x14ac:dyDescent="0.25">
      <c r="A364" t="s">
        <v>5729</v>
      </c>
      <c r="B364" t="s">
        <v>5730</v>
      </c>
      <c r="C364" t="s">
        <v>4725</v>
      </c>
    </row>
    <row r="365" spans="1:3" x14ac:dyDescent="0.25">
      <c r="A365" t="s">
        <v>5731</v>
      </c>
      <c r="B365" t="s">
        <v>5732</v>
      </c>
      <c r="C365" t="s">
        <v>5733</v>
      </c>
    </row>
    <row r="366" spans="1:3" x14ac:dyDescent="0.25">
      <c r="A366" t="s">
        <v>5734</v>
      </c>
      <c r="B366" t="s">
        <v>5735</v>
      </c>
      <c r="C366" t="s">
        <v>5736</v>
      </c>
    </row>
    <row r="367" spans="1:3" x14ac:dyDescent="0.25">
      <c r="A367" t="s">
        <v>5737</v>
      </c>
      <c r="B367" t="s">
        <v>5738</v>
      </c>
      <c r="C367" t="s">
        <v>5739</v>
      </c>
    </row>
    <row r="368" spans="1:3" x14ac:dyDescent="0.25">
      <c r="A368" t="s">
        <v>5740</v>
      </c>
      <c r="B368" t="s">
        <v>5741</v>
      </c>
      <c r="C368" t="s">
        <v>5742</v>
      </c>
    </row>
    <row r="369" spans="1:3" x14ac:dyDescent="0.25">
      <c r="A369" t="s">
        <v>5743</v>
      </c>
      <c r="B369" t="s">
        <v>5744</v>
      </c>
      <c r="C369" t="s">
        <v>5745</v>
      </c>
    </row>
    <row r="370" spans="1:3" x14ac:dyDescent="0.25">
      <c r="A370" t="s">
        <v>5746</v>
      </c>
      <c r="B370" t="s">
        <v>5747</v>
      </c>
      <c r="C370" t="s">
        <v>5748</v>
      </c>
    </row>
    <row r="371" spans="1:3" x14ac:dyDescent="0.25">
      <c r="A371" t="s">
        <v>5749</v>
      </c>
      <c r="B371" t="s">
        <v>5750</v>
      </c>
      <c r="C371" t="s">
        <v>5751</v>
      </c>
    </row>
    <row r="372" spans="1:3" x14ac:dyDescent="0.25">
      <c r="A372" t="s">
        <v>5752</v>
      </c>
      <c r="B372" t="s">
        <v>5753</v>
      </c>
      <c r="C372" t="s">
        <v>5754</v>
      </c>
    </row>
    <row r="373" spans="1:3" x14ac:dyDescent="0.25">
      <c r="A373" t="s">
        <v>5755</v>
      </c>
      <c r="B373" t="s">
        <v>5756</v>
      </c>
      <c r="C373" t="s">
        <v>5757</v>
      </c>
    </row>
    <row r="374" spans="1:3" x14ac:dyDescent="0.25">
      <c r="A374" t="s">
        <v>5758</v>
      </c>
      <c r="B374" t="s">
        <v>5759</v>
      </c>
      <c r="C374" t="s">
        <v>5760</v>
      </c>
    </row>
    <row r="375" spans="1:3" x14ac:dyDescent="0.25">
      <c r="A375" t="s">
        <v>5761</v>
      </c>
      <c r="B375" t="s">
        <v>5762</v>
      </c>
      <c r="C375" t="s">
        <v>5763</v>
      </c>
    </row>
    <row r="376" spans="1:3" x14ac:dyDescent="0.25">
      <c r="A376" t="s">
        <v>5764</v>
      </c>
      <c r="B376" t="s">
        <v>5765</v>
      </c>
      <c r="C376" t="s">
        <v>5766</v>
      </c>
    </row>
    <row r="377" spans="1:3" x14ac:dyDescent="0.25">
      <c r="A377" t="s">
        <v>5767</v>
      </c>
      <c r="B377" t="s">
        <v>5768</v>
      </c>
      <c r="C377" t="s">
        <v>5769</v>
      </c>
    </row>
    <row r="378" spans="1:3" x14ac:dyDescent="0.25">
      <c r="A378" t="s">
        <v>5770</v>
      </c>
      <c r="B378" t="s">
        <v>5771</v>
      </c>
      <c r="C378" t="s">
        <v>5772</v>
      </c>
    </row>
    <row r="379" spans="1:3" x14ac:dyDescent="0.25">
      <c r="A379" t="s">
        <v>5773</v>
      </c>
      <c r="B379" t="s">
        <v>5774</v>
      </c>
      <c r="C379" t="s">
        <v>5775</v>
      </c>
    </row>
    <row r="380" spans="1:3" x14ac:dyDescent="0.25">
      <c r="A380" t="s">
        <v>5776</v>
      </c>
      <c r="B380" t="s">
        <v>5777</v>
      </c>
      <c r="C380" t="s">
        <v>5778</v>
      </c>
    </row>
    <row r="381" spans="1:3" x14ac:dyDescent="0.25">
      <c r="A381" t="s">
        <v>5779</v>
      </c>
      <c r="B381" t="s">
        <v>5780</v>
      </c>
      <c r="C381" t="s">
        <v>5781</v>
      </c>
    </row>
    <row r="382" spans="1:3" x14ac:dyDescent="0.25">
      <c r="A382" t="s">
        <v>5782</v>
      </c>
      <c r="B382" t="s">
        <v>5783</v>
      </c>
      <c r="C382" t="s">
        <v>5784</v>
      </c>
    </row>
    <row r="383" spans="1:3" x14ac:dyDescent="0.25">
      <c r="A383" t="s">
        <v>5785</v>
      </c>
      <c r="B383" t="s">
        <v>5786</v>
      </c>
      <c r="C383" t="s">
        <v>4725</v>
      </c>
    </row>
    <row r="384" spans="1:3" x14ac:dyDescent="0.25">
      <c r="A384" t="s">
        <v>5787</v>
      </c>
      <c r="B384" t="s">
        <v>5788</v>
      </c>
      <c r="C384" t="s">
        <v>5789</v>
      </c>
    </row>
    <row r="385" spans="1:3" x14ac:dyDescent="0.25">
      <c r="A385" t="s">
        <v>5790</v>
      </c>
      <c r="B385" t="s">
        <v>5791</v>
      </c>
      <c r="C385" t="s">
        <v>5792</v>
      </c>
    </row>
    <row r="386" spans="1:3" x14ac:dyDescent="0.25">
      <c r="A386" t="s">
        <v>5793</v>
      </c>
      <c r="B386" t="s">
        <v>5794</v>
      </c>
      <c r="C386" t="s">
        <v>5795</v>
      </c>
    </row>
    <row r="387" spans="1:3" x14ac:dyDescent="0.25">
      <c r="A387" t="s">
        <v>5796</v>
      </c>
      <c r="B387" t="s">
        <v>5797</v>
      </c>
      <c r="C387" t="s">
        <v>5798</v>
      </c>
    </row>
    <row r="388" spans="1:3" x14ac:dyDescent="0.25">
      <c r="A388" t="s">
        <v>5799</v>
      </c>
      <c r="B388" t="s">
        <v>5800</v>
      </c>
      <c r="C388" t="s">
        <v>5801</v>
      </c>
    </row>
    <row r="389" spans="1:3" x14ac:dyDescent="0.25">
      <c r="A389" t="s">
        <v>5802</v>
      </c>
      <c r="B389" t="s">
        <v>5803</v>
      </c>
      <c r="C389" t="s">
        <v>5804</v>
      </c>
    </row>
    <row r="390" spans="1:3" x14ac:dyDescent="0.25">
      <c r="A390" t="s">
        <v>5805</v>
      </c>
      <c r="B390" t="s">
        <v>5806</v>
      </c>
      <c r="C390" t="s">
        <v>5807</v>
      </c>
    </row>
    <row r="391" spans="1:3" x14ac:dyDescent="0.25">
      <c r="A391" t="s">
        <v>5808</v>
      </c>
      <c r="B391" t="s">
        <v>5809</v>
      </c>
      <c r="C391" t="s">
        <v>5810</v>
      </c>
    </row>
    <row r="392" spans="1:3" x14ac:dyDescent="0.25">
      <c r="A392" t="s">
        <v>5811</v>
      </c>
      <c r="B392" t="s">
        <v>5812</v>
      </c>
      <c r="C392" t="s">
        <v>5813</v>
      </c>
    </row>
    <row r="393" spans="1:3" x14ac:dyDescent="0.25">
      <c r="A393" t="s">
        <v>5814</v>
      </c>
      <c r="B393" t="s">
        <v>5815</v>
      </c>
      <c r="C393" t="s">
        <v>5816</v>
      </c>
    </row>
    <row r="394" spans="1:3" x14ac:dyDescent="0.25">
      <c r="A394" t="s">
        <v>4725</v>
      </c>
      <c r="B394" t="s">
        <v>5817</v>
      </c>
      <c r="C394" t="s">
        <v>5818</v>
      </c>
    </row>
    <row r="395" spans="1:3" x14ac:dyDescent="0.25">
      <c r="A395" t="s">
        <v>5819</v>
      </c>
      <c r="B395" t="s">
        <v>5820</v>
      </c>
      <c r="C395" t="s">
        <v>5821</v>
      </c>
    </row>
    <row r="396" spans="1:3" x14ac:dyDescent="0.25">
      <c r="A396" t="s">
        <v>5822</v>
      </c>
      <c r="B396" t="s">
        <v>5823</v>
      </c>
      <c r="C396" t="s">
        <v>5824</v>
      </c>
    </row>
    <row r="397" spans="1:3" x14ac:dyDescent="0.25">
      <c r="A397" t="s">
        <v>5825</v>
      </c>
      <c r="B397" t="s">
        <v>5826</v>
      </c>
      <c r="C397" t="s">
        <v>5827</v>
      </c>
    </row>
    <row r="398" spans="1:3" x14ac:dyDescent="0.25">
      <c r="A398" t="s">
        <v>5828</v>
      </c>
      <c r="B398" t="s">
        <v>5829</v>
      </c>
      <c r="C398" t="s">
        <v>5830</v>
      </c>
    </row>
    <row r="399" spans="1:3" x14ac:dyDescent="0.25">
      <c r="A399" t="s">
        <v>5831</v>
      </c>
      <c r="B399" t="s">
        <v>5832</v>
      </c>
      <c r="C399" t="s">
        <v>5833</v>
      </c>
    </row>
    <row r="400" spans="1:3" x14ac:dyDescent="0.25">
      <c r="A400" t="s">
        <v>5834</v>
      </c>
      <c r="B400" t="s">
        <v>5835</v>
      </c>
      <c r="C400" t="s">
        <v>5836</v>
      </c>
    </row>
    <row r="401" spans="1:3" x14ac:dyDescent="0.25">
      <c r="A401" t="s">
        <v>5837</v>
      </c>
      <c r="B401" t="s">
        <v>5838</v>
      </c>
      <c r="C401" t="s">
        <v>5839</v>
      </c>
    </row>
    <row r="402" spans="1:3" x14ac:dyDescent="0.25">
      <c r="A402" t="s">
        <v>5840</v>
      </c>
      <c r="B402" t="s">
        <v>5841</v>
      </c>
      <c r="C402" t="s">
        <v>5842</v>
      </c>
    </row>
    <row r="403" spans="1:3" x14ac:dyDescent="0.25">
      <c r="A403" t="s">
        <v>5843</v>
      </c>
      <c r="B403" t="s">
        <v>5844</v>
      </c>
      <c r="C403" t="s">
        <v>5845</v>
      </c>
    </row>
    <row r="404" spans="1:3" x14ac:dyDescent="0.25">
      <c r="A404" t="s">
        <v>5846</v>
      </c>
      <c r="B404" t="s">
        <v>5847</v>
      </c>
      <c r="C404" t="s">
        <v>5848</v>
      </c>
    </row>
    <row r="405" spans="1:3" x14ac:dyDescent="0.25">
      <c r="A405" t="s">
        <v>5849</v>
      </c>
      <c r="B405" t="s">
        <v>5850</v>
      </c>
      <c r="C405" t="s">
        <v>5851</v>
      </c>
    </row>
    <row r="406" spans="1:3" x14ac:dyDescent="0.25">
      <c r="A406" t="s">
        <v>5852</v>
      </c>
      <c r="B406" t="s">
        <v>5853</v>
      </c>
      <c r="C406" t="s">
        <v>5854</v>
      </c>
    </row>
    <row r="407" spans="1:3" x14ac:dyDescent="0.25">
      <c r="A407" t="s">
        <v>5855</v>
      </c>
      <c r="B407" t="s">
        <v>5856</v>
      </c>
      <c r="C407" t="s">
        <v>5857</v>
      </c>
    </row>
    <row r="408" spans="1:3" x14ac:dyDescent="0.25">
      <c r="A408" t="s">
        <v>5858</v>
      </c>
      <c r="B408" t="s">
        <v>5859</v>
      </c>
      <c r="C408" t="s">
        <v>5860</v>
      </c>
    </row>
    <row r="409" spans="1:3" x14ac:dyDescent="0.25">
      <c r="A409" t="s">
        <v>5861</v>
      </c>
      <c r="B409" t="s">
        <v>5862</v>
      </c>
      <c r="C409" t="s">
        <v>5863</v>
      </c>
    </row>
    <row r="410" spans="1:3" x14ac:dyDescent="0.25">
      <c r="A410" t="s">
        <v>5864</v>
      </c>
      <c r="B410" t="s">
        <v>5865</v>
      </c>
      <c r="C410" t="s">
        <v>5866</v>
      </c>
    </row>
    <row r="411" spans="1:3" x14ac:dyDescent="0.25">
      <c r="A411" t="s">
        <v>5867</v>
      </c>
      <c r="B411" t="s">
        <v>5868</v>
      </c>
      <c r="C411" t="s">
        <v>5869</v>
      </c>
    </row>
    <row r="412" spans="1:3" x14ac:dyDescent="0.25">
      <c r="A412" t="s">
        <v>5870</v>
      </c>
      <c r="B412" t="s">
        <v>5871</v>
      </c>
      <c r="C412" t="s">
        <v>5872</v>
      </c>
    </row>
    <row r="413" spans="1:3" x14ac:dyDescent="0.25">
      <c r="A413" t="s">
        <v>5873</v>
      </c>
      <c r="B413" t="s">
        <v>5874</v>
      </c>
      <c r="C413" t="s">
        <v>5875</v>
      </c>
    </row>
    <row r="414" spans="1:3" x14ac:dyDescent="0.25">
      <c r="A414" t="s">
        <v>5876</v>
      </c>
      <c r="B414" t="s">
        <v>5877</v>
      </c>
      <c r="C414" t="s">
        <v>5878</v>
      </c>
    </row>
    <row r="415" spans="1:3" x14ac:dyDescent="0.25">
      <c r="A415" t="s">
        <v>5879</v>
      </c>
      <c r="B415" t="s">
        <v>5880</v>
      </c>
      <c r="C415" t="s">
        <v>5881</v>
      </c>
    </row>
    <row r="416" spans="1:3" x14ac:dyDescent="0.25">
      <c r="A416" t="s">
        <v>5882</v>
      </c>
      <c r="B416" t="s">
        <v>5883</v>
      </c>
      <c r="C416" t="s">
        <v>5884</v>
      </c>
    </row>
    <row r="417" spans="1:3" x14ac:dyDescent="0.25">
      <c r="A417" t="s">
        <v>5885</v>
      </c>
      <c r="B417" t="s">
        <v>5886</v>
      </c>
      <c r="C417" t="s">
        <v>5887</v>
      </c>
    </row>
    <row r="418" spans="1:3" x14ac:dyDescent="0.25">
      <c r="A418" t="s">
        <v>5888</v>
      </c>
      <c r="B418" t="s">
        <v>5889</v>
      </c>
      <c r="C418" t="s">
        <v>5890</v>
      </c>
    </row>
    <row r="419" spans="1:3" x14ac:dyDescent="0.25">
      <c r="A419" t="s">
        <v>5891</v>
      </c>
      <c r="B419" t="s">
        <v>5892</v>
      </c>
      <c r="C419" t="s">
        <v>5893</v>
      </c>
    </row>
    <row r="420" spans="1:3" x14ac:dyDescent="0.25">
      <c r="A420" t="s">
        <v>5894</v>
      </c>
      <c r="B420" t="s">
        <v>5895</v>
      </c>
      <c r="C420" t="s">
        <v>5896</v>
      </c>
    </row>
    <row r="421" spans="1:3" x14ac:dyDescent="0.25">
      <c r="A421" t="s">
        <v>5897</v>
      </c>
      <c r="B421" t="s">
        <v>5898</v>
      </c>
      <c r="C421" t="s">
        <v>5899</v>
      </c>
    </row>
    <row r="422" spans="1:3" x14ac:dyDescent="0.25">
      <c r="A422" t="s">
        <v>5900</v>
      </c>
      <c r="B422" t="s">
        <v>5901</v>
      </c>
      <c r="C422" t="s">
        <v>5097</v>
      </c>
    </row>
    <row r="423" spans="1:3" x14ac:dyDescent="0.25">
      <c r="A423" t="s">
        <v>5902</v>
      </c>
      <c r="B423" t="s">
        <v>5903</v>
      </c>
      <c r="C423" t="s">
        <v>5904</v>
      </c>
    </row>
    <row r="424" spans="1:3" x14ac:dyDescent="0.25">
      <c r="A424" t="s">
        <v>5905</v>
      </c>
      <c r="B424" t="s">
        <v>5906</v>
      </c>
      <c r="C424" t="s">
        <v>5907</v>
      </c>
    </row>
    <row r="425" spans="1:3" x14ac:dyDescent="0.25">
      <c r="A425" t="s">
        <v>5908</v>
      </c>
      <c r="B425" t="s">
        <v>5909</v>
      </c>
      <c r="C425" t="s">
        <v>5910</v>
      </c>
    </row>
    <row r="426" spans="1:3" x14ac:dyDescent="0.25">
      <c r="A426" t="s">
        <v>5911</v>
      </c>
      <c r="B426" t="s">
        <v>5912</v>
      </c>
      <c r="C426" t="s">
        <v>5913</v>
      </c>
    </row>
    <row r="427" spans="1:3" x14ac:dyDescent="0.25">
      <c r="A427" t="s">
        <v>5914</v>
      </c>
      <c r="B427" t="s">
        <v>5915</v>
      </c>
      <c r="C427" t="s">
        <v>5916</v>
      </c>
    </row>
    <row r="428" spans="1:3" x14ac:dyDescent="0.25">
      <c r="A428" t="s">
        <v>5917</v>
      </c>
      <c r="B428" t="s">
        <v>5918</v>
      </c>
      <c r="C428" t="s">
        <v>5919</v>
      </c>
    </row>
    <row r="429" spans="1:3" x14ac:dyDescent="0.25">
      <c r="A429" t="s">
        <v>5920</v>
      </c>
      <c r="B429" t="s">
        <v>5921</v>
      </c>
      <c r="C429" t="s">
        <v>5922</v>
      </c>
    </row>
    <row r="430" spans="1:3" x14ac:dyDescent="0.25">
      <c r="A430" t="s">
        <v>5923</v>
      </c>
      <c r="B430" t="s">
        <v>5924</v>
      </c>
      <c r="C430" t="s">
        <v>5925</v>
      </c>
    </row>
    <row r="431" spans="1:3" x14ac:dyDescent="0.25">
      <c r="A431" t="s">
        <v>5926</v>
      </c>
      <c r="B431" t="s">
        <v>5927</v>
      </c>
      <c r="C431" t="s">
        <v>5928</v>
      </c>
    </row>
    <row r="432" spans="1:3" x14ac:dyDescent="0.25">
      <c r="A432" t="s">
        <v>5929</v>
      </c>
      <c r="B432" t="s">
        <v>5930</v>
      </c>
      <c r="C432" t="s">
        <v>5931</v>
      </c>
    </row>
    <row r="433" spans="1:3" x14ac:dyDescent="0.25">
      <c r="A433" t="s">
        <v>5932</v>
      </c>
      <c r="B433" t="s">
        <v>5933</v>
      </c>
      <c r="C433" t="s">
        <v>5934</v>
      </c>
    </row>
    <row r="434" spans="1:3" x14ac:dyDescent="0.25">
      <c r="A434" t="s">
        <v>5935</v>
      </c>
      <c r="B434" t="s">
        <v>5936</v>
      </c>
      <c r="C434" t="s">
        <v>5937</v>
      </c>
    </row>
    <row r="435" spans="1:3" x14ac:dyDescent="0.25">
      <c r="A435" t="s">
        <v>5938</v>
      </c>
      <c r="B435" t="s">
        <v>5939</v>
      </c>
      <c r="C435" t="s">
        <v>5940</v>
      </c>
    </row>
    <row r="436" spans="1:3" x14ac:dyDescent="0.25">
      <c r="A436" t="s">
        <v>5941</v>
      </c>
      <c r="B436" t="s">
        <v>5942</v>
      </c>
      <c r="C436" t="s">
        <v>5943</v>
      </c>
    </row>
    <row r="437" spans="1:3" x14ac:dyDescent="0.25">
      <c r="A437" t="s">
        <v>5944</v>
      </c>
      <c r="B437" t="s">
        <v>5945</v>
      </c>
      <c r="C437" t="s">
        <v>5946</v>
      </c>
    </row>
    <row r="438" spans="1:3" x14ac:dyDescent="0.25">
      <c r="A438" t="s">
        <v>5947</v>
      </c>
      <c r="B438" t="s">
        <v>5948</v>
      </c>
      <c r="C438" t="s">
        <v>4725</v>
      </c>
    </row>
    <row r="439" spans="1:3" x14ac:dyDescent="0.25">
      <c r="A439" t="s">
        <v>5949</v>
      </c>
      <c r="B439" t="s">
        <v>5950</v>
      </c>
      <c r="C439" t="s">
        <v>5951</v>
      </c>
    </row>
    <row r="440" spans="1:3" x14ac:dyDescent="0.25">
      <c r="A440" t="s">
        <v>5952</v>
      </c>
      <c r="B440" t="s">
        <v>5953</v>
      </c>
      <c r="C440" t="s">
        <v>5954</v>
      </c>
    </row>
    <row r="441" spans="1:3" x14ac:dyDescent="0.25">
      <c r="A441" t="s">
        <v>5955</v>
      </c>
      <c r="B441" t="s">
        <v>5956</v>
      </c>
      <c r="C441" t="s">
        <v>5957</v>
      </c>
    </row>
    <row r="442" spans="1:3" x14ac:dyDescent="0.25">
      <c r="A442" t="s">
        <v>5958</v>
      </c>
      <c r="B442" t="s">
        <v>5959</v>
      </c>
      <c r="C442" t="s">
        <v>5960</v>
      </c>
    </row>
    <row r="443" spans="1:3" x14ac:dyDescent="0.25">
      <c r="A443" t="s">
        <v>5961</v>
      </c>
      <c r="B443" t="s">
        <v>5962</v>
      </c>
      <c r="C443" t="s">
        <v>5963</v>
      </c>
    </row>
    <row r="444" spans="1:3" x14ac:dyDescent="0.25">
      <c r="A444" t="s">
        <v>5964</v>
      </c>
      <c r="B444" t="s">
        <v>5965</v>
      </c>
      <c r="C444" t="s">
        <v>5966</v>
      </c>
    </row>
    <row r="445" spans="1:3" x14ac:dyDescent="0.25">
      <c r="A445" t="s">
        <v>5967</v>
      </c>
      <c r="B445" t="s">
        <v>5968</v>
      </c>
      <c r="C445" t="s">
        <v>5969</v>
      </c>
    </row>
    <row r="446" spans="1:3" x14ac:dyDescent="0.25">
      <c r="A446" t="s">
        <v>5970</v>
      </c>
      <c r="B446" t="s">
        <v>5971</v>
      </c>
      <c r="C446" t="s">
        <v>5972</v>
      </c>
    </row>
    <row r="447" spans="1:3" x14ac:dyDescent="0.25">
      <c r="A447" t="s">
        <v>5973</v>
      </c>
      <c r="B447" t="s">
        <v>5974</v>
      </c>
      <c r="C447" t="s">
        <v>5975</v>
      </c>
    </row>
    <row r="448" spans="1:3" x14ac:dyDescent="0.25">
      <c r="A448" t="s">
        <v>5976</v>
      </c>
      <c r="B448" t="s">
        <v>5977</v>
      </c>
      <c r="C448" t="s">
        <v>5978</v>
      </c>
    </row>
    <row r="449" spans="1:3" x14ac:dyDescent="0.25">
      <c r="A449" t="s">
        <v>5979</v>
      </c>
      <c r="B449" t="s">
        <v>5980</v>
      </c>
      <c r="C449" t="s">
        <v>5981</v>
      </c>
    </row>
    <row r="450" spans="1:3" x14ac:dyDescent="0.25">
      <c r="A450" t="s">
        <v>5982</v>
      </c>
      <c r="B450" t="s">
        <v>5983</v>
      </c>
      <c r="C450" t="s">
        <v>5984</v>
      </c>
    </row>
    <row r="451" spans="1:3" x14ac:dyDescent="0.25">
      <c r="A451" t="s">
        <v>5985</v>
      </c>
      <c r="B451" t="s">
        <v>5986</v>
      </c>
      <c r="C451" t="s">
        <v>5987</v>
      </c>
    </row>
    <row r="452" spans="1:3" x14ac:dyDescent="0.25">
      <c r="A452" t="s">
        <v>5988</v>
      </c>
      <c r="B452" t="s">
        <v>5989</v>
      </c>
      <c r="C452" t="s">
        <v>5990</v>
      </c>
    </row>
    <row r="453" spans="1:3" x14ac:dyDescent="0.25">
      <c r="A453" t="s">
        <v>5991</v>
      </c>
      <c r="B453" t="s">
        <v>5992</v>
      </c>
      <c r="C453" t="s">
        <v>5993</v>
      </c>
    </row>
    <row r="454" spans="1:3" x14ac:dyDescent="0.25">
      <c r="A454" t="s">
        <v>5994</v>
      </c>
      <c r="B454" t="s">
        <v>5995</v>
      </c>
      <c r="C454" t="s">
        <v>5996</v>
      </c>
    </row>
    <row r="455" spans="1:3" x14ac:dyDescent="0.25">
      <c r="A455" t="s">
        <v>5997</v>
      </c>
      <c r="B455" t="s">
        <v>5998</v>
      </c>
      <c r="C455" t="s">
        <v>5999</v>
      </c>
    </row>
    <row r="456" spans="1:3" x14ac:dyDescent="0.25">
      <c r="A456" t="s">
        <v>6000</v>
      </c>
      <c r="B456" t="s">
        <v>6001</v>
      </c>
      <c r="C456" t="s">
        <v>6002</v>
      </c>
    </row>
    <row r="457" spans="1:3" x14ac:dyDescent="0.25">
      <c r="A457" t="s">
        <v>6003</v>
      </c>
      <c r="B457" t="s">
        <v>6004</v>
      </c>
      <c r="C457" t="s">
        <v>6005</v>
      </c>
    </row>
    <row r="458" spans="1:3" x14ac:dyDescent="0.25">
      <c r="A458" t="s">
        <v>6006</v>
      </c>
      <c r="B458" t="s">
        <v>6007</v>
      </c>
      <c r="C458" t="s">
        <v>6008</v>
      </c>
    </row>
    <row r="459" spans="1:3" x14ac:dyDescent="0.25">
      <c r="A459" t="s">
        <v>6009</v>
      </c>
      <c r="B459" t="s">
        <v>6010</v>
      </c>
      <c r="C459" t="s">
        <v>6011</v>
      </c>
    </row>
    <row r="460" spans="1:3" x14ac:dyDescent="0.25">
      <c r="A460" t="s">
        <v>6012</v>
      </c>
      <c r="B460" t="s">
        <v>6013</v>
      </c>
      <c r="C460" t="s">
        <v>6014</v>
      </c>
    </row>
    <row r="461" spans="1:3" x14ac:dyDescent="0.25">
      <c r="A461" t="s">
        <v>6015</v>
      </c>
      <c r="B461" t="s">
        <v>6016</v>
      </c>
      <c r="C461" t="s">
        <v>6017</v>
      </c>
    </row>
    <row r="462" spans="1:3" x14ac:dyDescent="0.25">
      <c r="A462" t="s">
        <v>6018</v>
      </c>
      <c r="B462" t="s">
        <v>6019</v>
      </c>
      <c r="C462" t="s">
        <v>6020</v>
      </c>
    </row>
    <row r="463" spans="1:3" x14ac:dyDescent="0.25">
      <c r="A463" t="s">
        <v>6021</v>
      </c>
      <c r="B463" t="s">
        <v>6022</v>
      </c>
      <c r="C463" t="s">
        <v>6023</v>
      </c>
    </row>
    <row r="464" spans="1:3" x14ac:dyDescent="0.25">
      <c r="A464" t="s">
        <v>6024</v>
      </c>
      <c r="B464" t="s">
        <v>6025</v>
      </c>
      <c r="C464" t="s">
        <v>6026</v>
      </c>
    </row>
    <row r="465" spans="1:3" x14ac:dyDescent="0.25">
      <c r="A465" t="s">
        <v>6027</v>
      </c>
      <c r="B465" t="s">
        <v>6028</v>
      </c>
      <c r="C465" t="s">
        <v>6029</v>
      </c>
    </row>
    <row r="466" spans="1:3" x14ac:dyDescent="0.25">
      <c r="A466" t="s">
        <v>6030</v>
      </c>
      <c r="B466" t="s">
        <v>6031</v>
      </c>
      <c r="C466" t="s">
        <v>6032</v>
      </c>
    </row>
    <row r="467" spans="1:3" x14ac:dyDescent="0.25">
      <c r="A467" t="s">
        <v>6033</v>
      </c>
      <c r="B467" t="s">
        <v>6034</v>
      </c>
      <c r="C467" t="s">
        <v>6035</v>
      </c>
    </row>
    <row r="468" spans="1:3" x14ac:dyDescent="0.25">
      <c r="A468" t="s">
        <v>6036</v>
      </c>
      <c r="B468" t="s">
        <v>6037</v>
      </c>
      <c r="C468" t="s">
        <v>6038</v>
      </c>
    </row>
    <row r="469" spans="1:3" x14ac:dyDescent="0.25">
      <c r="A469" t="s">
        <v>6039</v>
      </c>
      <c r="B469" t="s">
        <v>6040</v>
      </c>
      <c r="C469" t="s">
        <v>6041</v>
      </c>
    </row>
    <row r="470" spans="1:3" x14ac:dyDescent="0.25">
      <c r="A470" t="s">
        <v>6042</v>
      </c>
      <c r="B470" t="s">
        <v>6043</v>
      </c>
      <c r="C470" t="s">
        <v>6044</v>
      </c>
    </row>
    <row r="471" spans="1:3" x14ac:dyDescent="0.25">
      <c r="A471" t="s">
        <v>6045</v>
      </c>
      <c r="B471" t="s">
        <v>6046</v>
      </c>
      <c r="C471" t="s">
        <v>6047</v>
      </c>
    </row>
    <row r="472" spans="1:3" x14ac:dyDescent="0.25">
      <c r="A472" t="s">
        <v>6048</v>
      </c>
      <c r="B472" t="s">
        <v>6049</v>
      </c>
      <c r="C472" t="s">
        <v>6050</v>
      </c>
    </row>
    <row r="473" spans="1:3" x14ac:dyDescent="0.25">
      <c r="A473" t="s">
        <v>6051</v>
      </c>
      <c r="B473" t="s">
        <v>6052</v>
      </c>
      <c r="C473" t="s">
        <v>6053</v>
      </c>
    </row>
    <row r="474" spans="1:3" x14ac:dyDescent="0.25">
      <c r="A474" t="s">
        <v>6054</v>
      </c>
      <c r="B474" t="s">
        <v>6055</v>
      </c>
      <c r="C474" t="s">
        <v>6056</v>
      </c>
    </row>
    <row r="475" spans="1:3" x14ac:dyDescent="0.25">
      <c r="A475" t="s">
        <v>6057</v>
      </c>
      <c r="B475" t="s">
        <v>6058</v>
      </c>
      <c r="C475" t="s">
        <v>6059</v>
      </c>
    </row>
    <row r="476" spans="1:3" x14ac:dyDescent="0.25">
      <c r="A476" t="s">
        <v>6060</v>
      </c>
      <c r="B476" t="s">
        <v>6061</v>
      </c>
      <c r="C476" t="s">
        <v>6062</v>
      </c>
    </row>
    <row r="477" spans="1:3" x14ac:dyDescent="0.25">
      <c r="A477" t="s">
        <v>6063</v>
      </c>
      <c r="B477" t="s">
        <v>6064</v>
      </c>
      <c r="C477" t="s">
        <v>6065</v>
      </c>
    </row>
    <row r="478" spans="1:3" x14ac:dyDescent="0.25">
      <c r="A478" t="s">
        <v>6066</v>
      </c>
      <c r="B478" t="s">
        <v>6067</v>
      </c>
      <c r="C478" t="s">
        <v>6068</v>
      </c>
    </row>
    <row r="479" spans="1:3" x14ac:dyDescent="0.25">
      <c r="A479" t="s">
        <v>6069</v>
      </c>
      <c r="B479" t="s">
        <v>6070</v>
      </c>
      <c r="C479" t="s">
        <v>6071</v>
      </c>
    </row>
    <row r="480" spans="1:3" x14ac:dyDescent="0.25">
      <c r="A480" t="s">
        <v>6072</v>
      </c>
      <c r="B480" t="s">
        <v>6073</v>
      </c>
      <c r="C480" t="s">
        <v>6074</v>
      </c>
    </row>
    <row r="481" spans="1:3" x14ac:dyDescent="0.25">
      <c r="A481" t="s">
        <v>6075</v>
      </c>
      <c r="B481" t="s">
        <v>6076</v>
      </c>
      <c r="C481" t="s">
        <v>6077</v>
      </c>
    </row>
    <row r="482" spans="1:3" x14ac:dyDescent="0.25">
      <c r="A482" t="s">
        <v>6078</v>
      </c>
      <c r="B482" t="s">
        <v>6079</v>
      </c>
      <c r="C482" t="s">
        <v>6080</v>
      </c>
    </row>
    <row r="483" spans="1:3" x14ac:dyDescent="0.25">
      <c r="A483" t="s">
        <v>6081</v>
      </c>
      <c r="B483" t="s">
        <v>6082</v>
      </c>
      <c r="C483" t="s">
        <v>6083</v>
      </c>
    </row>
    <row r="484" spans="1:3" x14ac:dyDescent="0.25">
      <c r="A484" t="s">
        <v>6084</v>
      </c>
      <c r="B484" t="s">
        <v>6085</v>
      </c>
      <c r="C484" t="s">
        <v>6086</v>
      </c>
    </row>
    <row r="485" spans="1:3" x14ac:dyDescent="0.25">
      <c r="A485" t="s">
        <v>6087</v>
      </c>
      <c r="B485" t="s">
        <v>6088</v>
      </c>
      <c r="C485" t="s">
        <v>6089</v>
      </c>
    </row>
    <row r="486" spans="1:3" x14ac:dyDescent="0.25">
      <c r="A486" t="s">
        <v>6090</v>
      </c>
      <c r="B486" t="s">
        <v>6091</v>
      </c>
      <c r="C486" t="s">
        <v>6092</v>
      </c>
    </row>
    <row r="487" spans="1:3" x14ac:dyDescent="0.25">
      <c r="A487" t="s">
        <v>6093</v>
      </c>
      <c r="B487" t="s">
        <v>6094</v>
      </c>
      <c r="C487" t="s">
        <v>6095</v>
      </c>
    </row>
    <row r="488" spans="1:3" x14ac:dyDescent="0.25">
      <c r="A488" t="s">
        <v>6096</v>
      </c>
      <c r="B488" t="s">
        <v>6097</v>
      </c>
      <c r="C488" t="s">
        <v>6098</v>
      </c>
    </row>
    <row r="489" spans="1:3" x14ac:dyDescent="0.25">
      <c r="A489" t="s">
        <v>6099</v>
      </c>
      <c r="B489" t="s">
        <v>6100</v>
      </c>
      <c r="C489" t="s">
        <v>6101</v>
      </c>
    </row>
    <row r="490" spans="1:3" x14ac:dyDescent="0.25">
      <c r="A490" t="s">
        <v>6102</v>
      </c>
      <c r="B490" t="s">
        <v>6103</v>
      </c>
      <c r="C490" t="s">
        <v>6104</v>
      </c>
    </row>
    <row r="491" spans="1:3" x14ac:dyDescent="0.25">
      <c r="A491" t="s">
        <v>6105</v>
      </c>
      <c r="B491" t="s">
        <v>6106</v>
      </c>
      <c r="C491" t="s">
        <v>6107</v>
      </c>
    </row>
    <row r="492" spans="1:3" x14ac:dyDescent="0.25">
      <c r="A492" t="s">
        <v>6108</v>
      </c>
      <c r="B492" t="s">
        <v>6109</v>
      </c>
      <c r="C492" t="s">
        <v>6110</v>
      </c>
    </row>
    <row r="493" spans="1:3" x14ac:dyDescent="0.25">
      <c r="A493" t="s">
        <v>6111</v>
      </c>
      <c r="B493" t="s">
        <v>6112</v>
      </c>
      <c r="C493" t="s">
        <v>6113</v>
      </c>
    </row>
    <row r="494" spans="1:3" x14ac:dyDescent="0.25">
      <c r="A494" t="s">
        <v>6114</v>
      </c>
      <c r="B494" t="s">
        <v>6115</v>
      </c>
      <c r="C494" t="s">
        <v>6116</v>
      </c>
    </row>
    <row r="495" spans="1:3" x14ac:dyDescent="0.25">
      <c r="A495" t="s">
        <v>6117</v>
      </c>
      <c r="B495" t="s">
        <v>6118</v>
      </c>
      <c r="C495" t="s">
        <v>6119</v>
      </c>
    </row>
    <row r="496" spans="1:3" x14ac:dyDescent="0.25">
      <c r="A496" t="s">
        <v>6120</v>
      </c>
      <c r="B496" t="s">
        <v>6121</v>
      </c>
      <c r="C496" t="s">
        <v>6122</v>
      </c>
    </row>
    <row r="497" spans="1:3" x14ac:dyDescent="0.25">
      <c r="A497" t="s">
        <v>6123</v>
      </c>
      <c r="B497" t="s">
        <v>6124</v>
      </c>
      <c r="C497" t="s">
        <v>6125</v>
      </c>
    </row>
    <row r="498" spans="1:3" x14ac:dyDescent="0.25">
      <c r="A498" t="s">
        <v>6126</v>
      </c>
      <c r="B498" t="s">
        <v>6127</v>
      </c>
      <c r="C498" t="s">
        <v>6128</v>
      </c>
    </row>
    <row r="499" spans="1:3" x14ac:dyDescent="0.25">
      <c r="A499" t="s">
        <v>6129</v>
      </c>
      <c r="B499" t="s">
        <v>6130</v>
      </c>
      <c r="C499" t="s">
        <v>6131</v>
      </c>
    </row>
    <row r="500" spans="1:3" x14ac:dyDescent="0.25">
      <c r="A500" t="s">
        <v>6132</v>
      </c>
      <c r="B500" t="s">
        <v>6133</v>
      </c>
      <c r="C500" t="s">
        <v>6134</v>
      </c>
    </row>
    <row r="501" spans="1:3" x14ac:dyDescent="0.25">
      <c r="A501" t="s">
        <v>6135</v>
      </c>
      <c r="B501" t="s">
        <v>6136</v>
      </c>
      <c r="C501" t="s">
        <v>6137</v>
      </c>
    </row>
    <row r="502" spans="1:3" x14ac:dyDescent="0.25">
      <c r="A502" t="s">
        <v>6138</v>
      </c>
      <c r="B502" t="s">
        <v>6139</v>
      </c>
      <c r="C502" t="s">
        <v>6140</v>
      </c>
    </row>
    <row r="503" spans="1:3" x14ac:dyDescent="0.25">
      <c r="A503" t="s">
        <v>6141</v>
      </c>
      <c r="B503" t="s">
        <v>6142</v>
      </c>
      <c r="C503" t="s">
        <v>6143</v>
      </c>
    </row>
    <row r="504" spans="1:3" x14ac:dyDescent="0.25">
      <c r="A504" t="s">
        <v>6144</v>
      </c>
      <c r="B504" t="s">
        <v>6145</v>
      </c>
      <c r="C504" t="s">
        <v>6146</v>
      </c>
    </row>
    <row r="505" spans="1:3" x14ac:dyDescent="0.25">
      <c r="A505" t="s">
        <v>6147</v>
      </c>
      <c r="B505" t="s">
        <v>6148</v>
      </c>
      <c r="C505" t="s">
        <v>6149</v>
      </c>
    </row>
    <row r="506" spans="1:3" x14ac:dyDescent="0.25">
      <c r="A506" t="s">
        <v>6150</v>
      </c>
      <c r="B506" t="s">
        <v>6151</v>
      </c>
      <c r="C506" t="s">
        <v>6152</v>
      </c>
    </row>
    <row r="507" spans="1:3" x14ac:dyDescent="0.25">
      <c r="A507" t="s">
        <v>6153</v>
      </c>
      <c r="B507" t="s">
        <v>6154</v>
      </c>
      <c r="C507" t="s">
        <v>6155</v>
      </c>
    </row>
    <row r="508" spans="1:3" x14ac:dyDescent="0.25">
      <c r="A508" t="s">
        <v>6156</v>
      </c>
      <c r="B508" t="s">
        <v>6157</v>
      </c>
      <c r="C508" t="s">
        <v>6158</v>
      </c>
    </row>
    <row r="509" spans="1:3" x14ac:dyDescent="0.25">
      <c r="A509" t="s">
        <v>6159</v>
      </c>
      <c r="B509" t="s">
        <v>6160</v>
      </c>
      <c r="C509" t="s">
        <v>6161</v>
      </c>
    </row>
    <row r="510" spans="1:3" x14ac:dyDescent="0.25">
      <c r="A510" t="s">
        <v>6162</v>
      </c>
      <c r="B510" t="s">
        <v>6163</v>
      </c>
      <c r="C510" t="s">
        <v>6164</v>
      </c>
    </row>
    <row r="511" spans="1:3" x14ac:dyDescent="0.25">
      <c r="A511" t="s">
        <v>6165</v>
      </c>
      <c r="B511" t="s">
        <v>6166</v>
      </c>
      <c r="C511" t="s">
        <v>6167</v>
      </c>
    </row>
    <row r="512" spans="1:3" x14ac:dyDescent="0.25">
      <c r="A512" t="s">
        <v>6168</v>
      </c>
      <c r="B512" t="s">
        <v>6169</v>
      </c>
      <c r="C512" t="s">
        <v>6170</v>
      </c>
    </row>
    <row r="513" spans="1:3" x14ac:dyDescent="0.25">
      <c r="A513" t="s">
        <v>6171</v>
      </c>
      <c r="B513" t="s">
        <v>6172</v>
      </c>
      <c r="C513" t="s">
        <v>6173</v>
      </c>
    </row>
    <row r="514" spans="1:3" x14ac:dyDescent="0.25">
      <c r="A514" t="s">
        <v>6174</v>
      </c>
      <c r="B514" t="s">
        <v>6175</v>
      </c>
      <c r="C514" t="s">
        <v>6176</v>
      </c>
    </row>
    <row r="515" spans="1:3" x14ac:dyDescent="0.25">
      <c r="A515" t="s">
        <v>6177</v>
      </c>
      <c r="B515" t="s">
        <v>6178</v>
      </c>
      <c r="C515" t="s">
        <v>6179</v>
      </c>
    </row>
    <row r="516" spans="1:3" x14ac:dyDescent="0.25">
      <c r="A516" t="s">
        <v>6180</v>
      </c>
      <c r="B516" t="s">
        <v>6181</v>
      </c>
      <c r="C516" t="s">
        <v>6182</v>
      </c>
    </row>
    <row r="517" spans="1:3" x14ac:dyDescent="0.25">
      <c r="A517" t="s">
        <v>6183</v>
      </c>
      <c r="B517" t="s">
        <v>6184</v>
      </c>
      <c r="C517" t="s">
        <v>6185</v>
      </c>
    </row>
    <row r="518" spans="1:3" x14ac:dyDescent="0.25">
      <c r="A518" t="s">
        <v>6186</v>
      </c>
      <c r="B518" t="s">
        <v>6187</v>
      </c>
      <c r="C518" t="s">
        <v>6188</v>
      </c>
    </row>
    <row r="519" spans="1:3" x14ac:dyDescent="0.25">
      <c r="A519" t="s">
        <v>6189</v>
      </c>
      <c r="B519" t="s">
        <v>6190</v>
      </c>
      <c r="C519" t="s">
        <v>6191</v>
      </c>
    </row>
    <row r="520" spans="1:3" x14ac:dyDescent="0.25">
      <c r="A520" t="s">
        <v>6192</v>
      </c>
      <c r="B520" t="s">
        <v>6193</v>
      </c>
      <c r="C520" t="s">
        <v>6194</v>
      </c>
    </row>
    <row r="521" spans="1:3" x14ac:dyDescent="0.25">
      <c r="A521" t="s">
        <v>6195</v>
      </c>
      <c r="B521" t="s">
        <v>6196</v>
      </c>
      <c r="C521" t="s">
        <v>6197</v>
      </c>
    </row>
    <row r="522" spans="1:3" x14ac:dyDescent="0.25">
      <c r="A522" t="s">
        <v>6198</v>
      </c>
      <c r="B522" t="s">
        <v>6199</v>
      </c>
      <c r="C522" t="s">
        <v>6200</v>
      </c>
    </row>
    <row r="523" spans="1:3" x14ac:dyDescent="0.25">
      <c r="A523" t="s">
        <v>6201</v>
      </c>
      <c r="B523" t="s">
        <v>6202</v>
      </c>
      <c r="C523" t="s">
        <v>6203</v>
      </c>
    </row>
    <row r="524" spans="1:3" x14ac:dyDescent="0.25">
      <c r="A524" t="s">
        <v>6204</v>
      </c>
      <c r="B524" t="s">
        <v>6205</v>
      </c>
      <c r="C524" t="s">
        <v>6206</v>
      </c>
    </row>
    <row r="525" spans="1:3" x14ac:dyDescent="0.25">
      <c r="A525" t="s">
        <v>6207</v>
      </c>
      <c r="B525" t="s">
        <v>6208</v>
      </c>
      <c r="C525" t="s">
        <v>6209</v>
      </c>
    </row>
    <row r="526" spans="1:3" x14ac:dyDescent="0.25">
      <c r="A526" t="s">
        <v>6210</v>
      </c>
      <c r="B526" t="s">
        <v>6211</v>
      </c>
      <c r="C526" t="s">
        <v>6212</v>
      </c>
    </row>
    <row r="527" spans="1:3" x14ac:dyDescent="0.25">
      <c r="A527" t="s">
        <v>4725</v>
      </c>
      <c r="B527" t="s">
        <v>6213</v>
      </c>
      <c r="C527" t="s">
        <v>6214</v>
      </c>
    </row>
    <row r="528" spans="1:3" x14ac:dyDescent="0.25">
      <c r="A528" t="s">
        <v>6215</v>
      </c>
      <c r="B528" t="s">
        <v>6216</v>
      </c>
      <c r="C528" t="s">
        <v>6217</v>
      </c>
    </row>
    <row r="529" spans="1:3" x14ac:dyDescent="0.25">
      <c r="A529" t="s">
        <v>6218</v>
      </c>
      <c r="B529" t="s">
        <v>6219</v>
      </c>
      <c r="C529" t="s">
        <v>6220</v>
      </c>
    </row>
    <row r="530" spans="1:3" x14ac:dyDescent="0.25">
      <c r="A530" t="s">
        <v>6221</v>
      </c>
      <c r="B530" t="s">
        <v>6222</v>
      </c>
      <c r="C530" t="s">
        <v>6223</v>
      </c>
    </row>
    <row r="531" spans="1:3" x14ac:dyDescent="0.25">
      <c r="A531" t="s">
        <v>6224</v>
      </c>
      <c r="B531" t="s">
        <v>6225</v>
      </c>
      <c r="C531" t="s">
        <v>6226</v>
      </c>
    </row>
    <row r="532" spans="1:3" x14ac:dyDescent="0.25">
      <c r="A532" t="s">
        <v>6227</v>
      </c>
      <c r="B532" t="s">
        <v>6228</v>
      </c>
      <c r="C532" t="s">
        <v>6229</v>
      </c>
    </row>
    <row r="533" spans="1:3" x14ac:dyDescent="0.25">
      <c r="A533" t="s">
        <v>6230</v>
      </c>
      <c r="B533" t="s">
        <v>6231</v>
      </c>
      <c r="C533" t="s">
        <v>6232</v>
      </c>
    </row>
    <row r="534" spans="1:3" x14ac:dyDescent="0.25">
      <c r="A534" t="s">
        <v>6233</v>
      </c>
      <c r="B534" t="s">
        <v>6234</v>
      </c>
      <c r="C534" t="s">
        <v>6235</v>
      </c>
    </row>
    <row r="535" spans="1:3" x14ac:dyDescent="0.25">
      <c r="A535" t="s">
        <v>6236</v>
      </c>
      <c r="B535" t="s">
        <v>6237</v>
      </c>
      <c r="C535" t="s">
        <v>6238</v>
      </c>
    </row>
    <row r="536" spans="1:3" x14ac:dyDescent="0.25">
      <c r="A536" t="s">
        <v>6239</v>
      </c>
      <c r="B536" t="s">
        <v>6240</v>
      </c>
      <c r="C536" t="s">
        <v>6241</v>
      </c>
    </row>
    <row r="537" spans="1:3" x14ac:dyDescent="0.25">
      <c r="A537" t="s">
        <v>6242</v>
      </c>
      <c r="B537" t="s">
        <v>6243</v>
      </c>
      <c r="C537" t="s">
        <v>6244</v>
      </c>
    </row>
    <row r="538" spans="1:3" x14ac:dyDescent="0.25">
      <c r="A538" t="s">
        <v>6245</v>
      </c>
      <c r="B538" t="s">
        <v>6246</v>
      </c>
      <c r="C538" t="s">
        <v>6247</v>
      </c>
    </row>
    <row r="539" spans="1:3" x14ac:dyDescent="0.25">
      <c r="A539" t="s">
        <v>6248</v>
      </c>
      <c r="B539" t="s">
        <v>6249</v>
      </c>
      <c r="C539" t="s">
        <v>6250</v>
      </c>
    </row>
    <row r="540" spans="1:3" x14ac:dyDescent="0.25">
      <c r="A540" t="s">
        <v>6251</v>
      </c>
      <c r="B540" t="s">
        <v>6252</v>
      </c>
      <c r="C540" t="s">
        <v>6253</v>
      </c>
    </row>
    <row r="541" spans="1:3" x14ac:dyDescent="0.25">
      <c r="A541" t="s">
        <v>6254</v>
      </c>
      <c r="B541" t="s">
        <v>6255</v>
      </c>
      <c r="C541" t="s">
        <v>6256</v>
      </c>
    </row>
    <row r="542" spans="1:3" x14ac:dyDescent="0.25">
      <c r="A542" t="s">
        <v>6257</v>
      </c>
      <c r="B542" t="s">
        <v>6258</v>
      </c>
      <c r="C542" t="s">
        <v>6259</v>
      </c>
    </row>
    <row r="543" spans="1:3" x14ac:dyDescent="0.25">
      <c r="A543" t="s">
        <v>6260</v>
      </c>
      <c r="B543" t="s">
        <v>6261</v>
      </c>
      <c r="C543" t="s">
        <v>6262</v>
      </c>
    </row>
    <row r="544" spans="1:3" x14ac:dyDescent="0.25">
      <c r="A544" t="s">
        <v>6263</v>
      </c>
      <c r="B544" t="s">
        <v>6264</v>
      </c>
      <c r="C544" t="s">
        <v>6265</v>
      </c>
    </row>
    <row r="545" spans="1:3" x14ac:dyDescent="0.25">
      <c r="A545" t="s">
        <v>6266</v>
      </c>
      <c r="B545" t="s">
        <v>6267</v>
      </c>
      <c r="C545" t="s">
        <v>6268</v>
      </c>
    </row>
    <row r="546" spans="1:3" x14ac:dyDescent="0.25">
      <c r="A546" t="s">
        <v>6269</v>
      </c>
      <c r="B546" t="s">
        <v>6270</v>
      </c>
      <c r="C546" t="s">
        <v>6271</v>
      </c>
    </row>
    <row r="547" spans="1:3" x14ac:dyDescent="0.25">
      <c r="A547" t="s">
        <v>6272</v>
      </c>
      <c r="B547" t="s">
        <v>6273</v>
      </c>
      <c r="C547" t="s">
        <v>6274</v>
      </c>
    </row>
    <row r="548" spans="1:3" x14ac:dyDescent="0.25">
      <c r="A548" t="s">
        <v>6275</v>
      </c>
      <c r="B548" t="s">
        <v>6276</v>
      </c>
      <c r="C548" t="s">
        <v>6277</v>
      </c>
    </row>
    <row r="549" spans="1:3" x14ac:dyDescent="0.25">
      <c r="A549" t="s">
        <v>6278</v>
      </c>
      <c r="B549" t="s">
        <v>6279</v>
      </c>
      <c r="C549" t="s">
        <v>6280</v>
      </c>
    </row>
    <row r="550" spans="1:3" x14ac:dyDescent="0.25">
      <c r="A550" t="s">
        <v>6281</v>
      </c>
      <c r="B550" t="s">
        <v>6282</v>
      </c>
      <c r="C550" t="s">
        <v>6283</v>
      </c>
    </row>
    <row r="551" spans="1:3" x14ac:dyDescent="0.25">
      <c r="A551" t="s">
        <v>6284</v>
      </c>
      <c r="B551" t="s">
        <v>6285</v>
      </c>
      <c r="C551" t="s">
        <v>6286</v>
      </c>
    </row>
    <row r="552" spans="1:3" x14ac:dyDescent="0.25">
      <c r="A552" t="s">
        <v>6287</v>
      </c>
      <c r="B552" t="s">
        <v>6288</v>
      </c>
      <c r="C552" t="s">
        <v>6289</v>
      </c>
    </row>
    <row r="553" spans="1:3" x14ac:dyDescent="0.25">
      <c r="A553" t="s">
        <v>6290</v>
      </c>
      <c r="B553" t="s">
        <v>6291</v>
      </c>
      <c r="C553" t="s">
        <v>4725</v>
      </c>
    </row>
    <row r="554" spans="1:3" x14ac:dyDescent="0.25">
      <c r="A554" t="s">
        <v>6292</v>
      </c>
      <c r="B554" t="s">
        <v>6293</v>
      </c>
      <c r="C554" t="s">
        <v>6294</v>
      </c>
    </row>
    <row r="555" spans="1:3" x14ac:dyDescent="0.25">
      <c r="A555" t="s">
        <v>6295</v>
      </c>
      <c r="B555" t="s">
        <v>6296</v>
      </c>
      <c r="C555" t="s">
        <v>6297</v>
      </c>
    </row>
    <row r="556" spans="1:3" x14ac:dyDescent="0.25">
      <c r="A556" t="s">
        <v>6298</v>
      </c>
      <c r="B556" t="s">
        <v>6299</v>
      </c>
      <c r="C556" t="s">
        <v>6300</v>
      </c>
    </row>
    <row r="557" spans="1:3" x14ac:dyDescent="0.25">
      <c r="A557" t="s">
        <v>6301</v>
      </c>
      <c r="B557" t="s">
        <v>6302</v>
      </c>
      <c r="C557" t="s">
        <v>6303</v>
      </c>
    </row>
    <row r="558" spans="1:3" x14ac:dyDescent="0.25">
      <c r="A558" t="s">
        <v>6304</v>
      </c>
      <c r="B558" t="s">
        <v>6305</v>
      </c>
      <c r="C558" t="s">
        <v>6306</v>
      </c>
    </row>
    <row r="559" spans="1:3" x14ac:dyDescent="0.25">
      <c r="A559" t="s">
        <v>6307</v>
      </c>
      <c r="B559" t="s">
        <v>6308</v>
      </c>
      <c r="C559" t="s">
        <v>6309</v>
      </c>
    </row>
    <row r="560" spans="1:3" x14ac:dyDescent="0.25">
      <c r="A560" t="s">
        <v>6310</v>
      </c>
      <c r="B560" t="s">
        <v>6311</v>
      </c>
      <c r="C560" t="s">
        <v>6312</v>
      </c>
    </row>
    <row r="561" spans="1:3" x14ac:dyDescent="0.25">
      <c r="A561" t="s">
        <v>6313</v>
      </c>
      <c r="B561" t="s">
        <v>6314</v>
      </c>
      <c r="C561" t="s">
        <v>6315</v>
      </c>
    </row>
    <row r="562" spans="1:3" x14ac:dyDescent="0.25">
      <c r="A562" t="s">
        <v>6316</v>
      </c>
      <c r="B562" t="s">
        <v>6317</v>
      </c>
      <c r="C562" t="s">
        <v>6318</v>
      </c>
    </row>
    <row r="563" spans="1:3" x14ac:dyDescent="0.25">
      <c r="A563" t="s">
        <v>6319</v>
      </c>
      <c r="B563" t="s">
        <v>6320</v>
      </c>
      <c r="C563" t="s">
        <v>6321</v>
      </c>
    </row>
    <row r="564" spans="1:3" x14ac:dyDescent="0.25">
      <c r="A564" t="s">
        <v>6322</v>
      </c>
      <c r="B564" t="s">
        <v>6323</v>
      </c>
      <c r="C564" t="s">
        <v>6324</v>
      </c>
    </row>
    <row r="565" spans="1:3" x14ac:dyDescent="0.25">
      <c r="A565" t="s">
        <v>6325</v>
      </c>
      <c r="B565" t="s">
        <v>6326</v>
      </c>
      <c r="C565" t="s">
        <v>6327</v>
      </c>
    </row>
    <row r="566" spans="1:3" x14ac:dyDescent="0.25">
      <c r="A566" t="s">
        <v>6328</v>
      </c>
      <c r="B566" t="s">
        <v>6329</v>
      </c>
      <c r="C566" t="s">
        <v>6330</v>
      </c>
    </row>
    <row r="567" spans="1:3" x14ac:dyDescent="0.25">
      <c r="A567" t="s">
        <v>6331</v>
      </c>
      <c r="B567" t="s">
        <v>6332</v>
      </c>
      <c r="C567" t="s">
        <v>6333</v>
      </c>
    </row>
    <row r="568" spans="1:3" x14ac:dyDescent="0.25">
      <c r="A568" t="s">
        <v>6334</v>
      </c>
      <c r="B568" t="s">
        <v>6335</v>
      </c>
      <c r="C568" t="s">
        <v>4725</v>
      </c>
    </row>
    <row r="569" spans="1:3" x14ac:dyDescent="0.25">
      <c r="A569" t="s">
        <v>6336</v>
      </c>
      <c r="B569" t="s">
        <v>6337</v>
      </c>
      <c r="C569" t="s">
        <v>6338</v>
      </c>
    </row>
    <row r="570" spans="1:3" x14ac:dyDescent="0.25">
      <c r="A570" t="s">
        <v>6339</v>
      </c>
      <c r="B570" t="s">
        <v>6340</v>
      </c>
      <c r="C570" t="s">
        <v>6341</v>
      </c>
    </row>
    <row r="571" spans="1:3" x14ac:dyDescent="0.25">
      <c r="A571" t="s">
        <v>6342</v>
      </c>
      <c r="B571" t="s">
        <v>6343</v>
      </c>
      <c r="C571" t="s">
        <v>6344</v>
      </c>
    </row>
    <row r="572" spans="1:3" x14ac:dyDescent="0.25">
      <c r="A572" t="s">
        <v>6345</v>
      </c>
      <c r="B572" t="s">
        <v>6346</v>
      </c>
      <c r="C572" t="s">
        <v>6347</v>
      </c>
    </row>
    <row r="573" spans="1:3" x14ac:dyDescent="0.25">
      <c r="A573" t="s">
        <v>6348</v>
      </c>
      <c r="B573" t="s">
        <v>6349</v>
      </c>
      <c r="C573" t="s">
        <v>6350</v>
      </c>
    </row>
    <row r="574" spans="1:3" x14ac:dyDescent="0.25">
      <c r="A574" t="s">
        <v>6351</v>
      </c>
      <c r="B574" t="s">
        <v>6352</v>
      </c>
      <c r="C574" t="s">
        <v>6353</v>
      </c>
    </row>
    <row r="575" spans="1:3" x14ac:dyDescent="0.25">
      <c r="A575" t="s">
        <v>6354</v>
      </c>
      <c r="B575" t="s">
        <v>6355</v>
      </c>
      <c r="C575" t="s">
        <v>6356</v>
      </c>
    </row>
    <row r="576" spans="1:3" x14ac:dyDescent="0.25">
      <c r="A576" t="s">
        <v>4725</v>
      </c>
      <c r="B576" t="s">
        <v>6357</v>
      </c>
      <c r="C576" t="s">
        <v>6358</v>
      </c>
    </row>
    <row r="577" spans="1:3" x14ac:dyDescent="0.25">
      <c r="A577" t="s">
        <v>6359</v>
      </c>
      <c r="B577" t="s">
        <v>6360</v>
      </c>
      <c r="C577" t="s">
        <v>6361</v>
      </c>
    </row>
    <row r="578" spans="1:3" x14ac:dyDescent="0.25">
      <c r="A578" t="s">
        <v>6362</v>
      </c>
      <c r="B578" t="s">
        <v>6363</v>
      </c>
      <c r="C578" t="s">
        <v>6364</v>
      </c>
    </row>
    <row r="579" spans="1:3" x14ac:dyDescent="0.25">
      <c r="A579" t="s">
        <v>6365</v>
      </c>
      <c r="B579" t="s">
        <v>6366</v>
      </c>
      <c r="C579" t="s">
        <v>6367</v>
      </c>
    </row>
    <row r="580" spans="1:3" x14ac:dyDescent="0.25">
      <c r="A580" t="s">
        <v>6368</v>
      </c>
      <c r="B580" t="s">
        <v>6369</v>
      </c>
      <c r="C580" t="s">
        <v>6370</v>
      </c>
    </row>
    <row r="581" spans="1:3" x14ac:dyDescent="0.25">
      <c r="A581" t="s">
        <v>6371</v>
      </c>
      <c r="B581" t="s">
        <v>6372</v>
      </c>
      <c r="C581" t="s">
        <v>6373</v>
      </c>
    </row>
    <row r="582" spans="1:3" x14ac:dyDescent="0.25">
      <c r="A582" t="s">
        <v>6374</v>
      </c>
      <c r="B582" t="s">
        <v>6375</v>
      </c>
      <c r="C582" t="s">
        <v>6376</v>
      </c>
    </row>
    <row r="583" spans="1:3" x14ac:dyDescent="0.25">
      <c r="A583" t="s">
        <v>6377</v>
      </c>
      <c r="B583" t="s">
        <v>6378</v>
      </c>
      <c r="C583" t="s">
        <v>6379</v>
      </c>
    </row>
    <row r="584" spans="1:3" x14ac:dyDescent="0.25">
      <c r="A584" t="s">
        <v>6380</v>
      </c>
      <c r="B584" t="s">
        <v>6381</v>
      </c>
      <c r="C584" t="s">
        <v>6382</v>
      </c>
    </row>
    <row r="585" spans="1:3" x14ac:dyDescent="0.25">
      <c r="A585" t="s">
        <v>6383</v>
      </c>
      <c r="B585" t="s">
        <v>6384</v>
      </c>
      <c r="C585" t="s">
        <v>6385</v>
      </c>
    </row>
    <row r="586" spans="1:3" x14ac:dyDescent="0.25">
      <c r="A586" t="s">
        <v>6386</v>
      </c>
      <c r="B586" t="s">
        <v>6387</v>
      </c>
      <c r="C586" t="s">
        <v>6388</v>
      </c>
    </row>
    <row r="587" spans="1:3" x14ac:dyDescent="0.25">
      <c r="A587" t="s">
        <v>6389</v>
      </c>
      <c r="B587" t="s">
        <v>6390</v>
      </c>
      <c r="C587" t="s">
        <v>6391</v>
      </c>
    </row>
    <row r="588" spans="1:3" x14ac:dyDescent="0.25">
      <c r="A588" t="s">
        <v>6392</v>
      </c>
      <c r="B588" t="s">
        <v>6393</v>
      </c>
      <c r="C588" t="s">
        <v>6394</v>
      </c>
    </row>
    <row r="589" spans="1:3" x14ac:dyDescent="0.25">
      <c r="A589" t="s">
        <v>6395</v>
      </c>
      <c r="B589" t="s">
        <v>6396</v>
      </c>
      <c r="C589" t="s">
        <v>6397</v>
      </c>
    </row>
    <row r="590" spans="1:3" x14ac:dyDescent="0.25">
      <c r="A590" t="s">
        <v>6398</v>
      </c>
      <c r="B590" t="s">
        <v>6399</v>
      </c>
      <c r="C590" t="s">
        <v>6400</v>
      </c>
    </row>
    <row r="591" spans="1:3" x14ac:dyDescent="0.25">
      <c r="A591" t="s">
        <v>6401</v>
      </c>
      <c r="B591" t="s">
        <v>6402</v>
      </c>
      <c r="C591" t="s">
        <v>6403</v>
      </c>
    </row>
    <row r="592" spans="1:3" x14ac:dyDescent="0.25">
      <c r="A592" t="s">
        <v>6404</v>
      </c>
      <c r="B592" t="s">
        <v>6405</v>
      </c>
      <c r="C592" t="s">
        <v>4725</v>
      </c>
    </row>
    <row r="593" spans="1:3" x14ac:dyDescent="0.25">
      <c r="A593" t="s">
        <v>6406</v>
      </c>
      <c r="B593" t="s">
        <v>6407</v>
      </c>
      <c r="C593" t="s">
        <v>6408</v>
      </c>
    </row>
    <row r="594" spans="1:3" x14ac:dyDescent="0.25">
      <c r="A594" t="s">
        <v>6409</v>
      </c>
      <c r="B594" t="s">
        <v>6410</v>
      </c>
      <c r="C594" t="s">
        <v>6411</v>
      </c>
    </row>
    <row r="595" spans="1:3" x14ac:dyDescent="0.25">
      <c r="A595" t="s">
        <v>6412</v>
      </c>
      <c r="B595" t="s">
        <v>6413</v>
      </c>
      <c r="C595" t="s">
        <v>6414</v>
      </c>
    </row>
    <row r="596" spans="1:3" x14ac:dyDescent="0.25">
      <c r="A596" t="s">
        <v>6415</v>
      </c>
      <c r="B596" t="s">
        <v>6416</v>
      </c>
      <c r="C596" t="s">
        <v>6417</v>
      </c>
    </row>
    <row r="597" spans="1:3" x14ac:dyDescent="0.25">
      <c r="A597" t="s">
        <v>6418</v>
      </c>
      <c r="B597" t="s">
        <v>6419</v>
      </c>
      <c r="C597" t="s">
        <v>6420</v>
      </c>
    </row>
    <row r="598" spans="1:3" x14ac:dyDescent="0.25">
      <c r="A598" t="s">
        <v>6421</v>
      </c>
      <c r="B598" t="s">
        <v>6422</v>
      </c>
      <c r="C598" t="s">
        <v>6423</v>
      </c>
    </row>
    <row r="599" spans="1:3" x14ac:dyDescent="0.25">
      <c r="A599" t="s">
        <v>6424</v>
      </c>
      <c r="B599" t="s">
        <v>6425</v>
      </c>
      <c r="C599" t="s">
        <v>6426</v>
      </c>
    </row>
    <row r="600" spans="1:3" x14ac:dyDescent="0.25">
      <c r="A600" t="s">
        <v>6427</v>
      </c>
      <c r="B600" t="s">
        <v>6428</v>
      </c>
      <c r="C600" t="s">
        <v>6429</v>
      </c>
    </row>
    <row r="601" spans="1:3" x14ac:dyDescent="0.25">
      <c r="A601" t="s">
        <v>6430</v>
      </c>
      <c r="B601" t="s">
        <v>6431</v>
      </c>
      <c r="C601" t="s">
        <v>6432</v>
      </c>
    </row>
    <row r="602" spans="1:3" x14ac:dyDescent="0.25">
      <c r="A602" t="s">
        <v>6433</v>
      </c>
      <c r="B602" t="s">
        <v>6434</v>
      </c>
      <c r="C602" t="s">
        <v>6435</v>
      </c>
    </row>
    <row r="603" spans="1:3" x14ac:dyDescent="0.25">
      <c r="A603" t="s">
        <v>6436</v>
      </c>
      <c r="B603" t="s">
        <v>6437</v>
      </c>
      <c r="C603" t="s">
        <v>6438</v>
      </c>
    </row>
    <row r="604" spans="1:3" x14ac:dyDescent="0.25">
      <c r="A604" t="s">
        <v>6439</v>
      </c>
      <c r="B604" t="s">
        <v>6440</v>
      </c>
      <c r="C604" t="s">
        <v>6441</v>
      </c>
    </row>
    <row r="605" spans="1:3" x14ac:dyDescent="0.25">
      <c r="A605" t="s">
        <v>6442</v>
      </c>
      <c r="B605" t="s">
        <v>6443</v>
      </c>
      <c r="C605" t="s">
        <v>6444</v>
      </c>
    </row>
    <row r="606" spans="1:3" x14ac:dyDescent="0.25">
      <c r="A606" t="s">
        <v>6445</v>
      </c>
      <c r="B606" t="s">
        <v>6446</v>
      </c>
      <c r="C606" t="s">
        <v>6447</v>
      </c>
    </row>
    <row r="607" spans="1:3" x14ac:dyDescent="0.25">
      <c r="A607" t="s">
        <v>6448</v>
      </c>
      <c r="B607" t="s">
        <v>6449</v>
      </c>
      <c r="C607" t="s">
        <v>6450</v>
      </c>
    </row>
    <row r="608" spans="1:3" x14ac:dyDescent="0.25">
      <c r="A608" t="s">
        <v>6451</v>
      </c>
      <c r="B608" t="s">
        <v>6452</v>
      </c>
      <c r="C608" t="s">
        <v>6453</v>
      </c>
    </row>
    <row r="609" spans="1:3" x14ac:dyDescent="0.25">
      <c r="A609" t="s">
        <v>6454</v>
      </c>
      <c r="B609" t="s">
        <v>6455</v>
      </c>
      <c r="C609" t="s">
        <v>6456</v>
      </c>
    </row>
    <row r="610" spans="1:3" x14ac:dyDescent="0.25">
      <c r="A610" t="s">
        <v>6457</v>
      </c>
      <c r="B610" t="s">
        <v>6458</v>
      </c>
      <c r="C610" t="s">
        <v>6459</v>
      </c>
    </row>
    <row r="611" spans="1:3" x14ac:dyDescent="0.25">
      <c r="A611" t="s">
        <v>6460</v>
      </c>
      <c r="B611" t="s">
        <v>6461</v>
      </c>
      <c r="C611" t="s">
        <v>6462</v>
      </c>
    </row>
    <row r="612" spans="1:3" x14ac:dyDescent="0.25">
      <c r="A612" t="s">
        <v>6463</v>
      </c>
      <c r="B612" t="s">
        <v>6464</v>
      </c>
      <c r="C612" t="s">
        <v>6465</v>
      </c>
    </row>
    <row r="613" spans="1:3" x14ac:dyDescent="0.25">
      <c r="A613" t="s">
        <v>6466</v>
      </c>
      <c r="B613" t="s">
        <v>6467</v>
      </c>
      <c r="C613" t="s">
        <v>6468</v>
      </c>
    </row>
    <row r="614" spans="1:3" x14ac:dyDescent="0.25">
      <c r="A614" t="s">
        <v>6469</v>
      </c>
      <c r="B614" t="s">
        <v>6470</v>
      </c>
      <c r="C614" t="s">
        <v>6471</v>
      </c>
    </row>
    <row r="615" spans="1:3" x14ac:dyDescent="0.25">
      <c r="A615" t="s">
        <v>6472</v>
      </c>
      <c r="B615" t="s">
        <v>6473</v>
      </c>
      <c r="C615" t="s">
        <v>6474</v>
      </c>
    </row>
    <row r="616" spans="1:3" x14ac:dyDescent="0.25">
      <c r="A616" t="s">
        <v>6475</v>
      </c>
      <c r="B616" t="s">
        <v>6476</v>
      </c>
      <c r="C616" t="s">
        <v>6477</v>
      </c>
    </row>
    <row r="617" spans="1:3" x14ac:dyDescent="0.25">
      <c r="A617" t="s">
        <v>6478</v>
      </c>
      <c r="B617" t="s">
        <v>6479</v>
      </c>
      <c r="C617" t="s">
        <v>6480</v>
      </c>
    </row>
    <row r="618" spans="1:3" x14ac:dyDescent="0.25">
      <c r="A618" t="s">
        <v>6481</v>
      </c>
      <c r="B618" t="s">
        <v>6482</v>
      </c>
      <c r="C618" t="s">
        <v>6483</v>
      </c>
    </row>
    <row r="619" spans="1:3" x14ac:dyDescent="0.25">
      <c r="A619" t="s">
        <v>6484</v>
      </c>
      <c r="B619" t="s">
        <v>6485</v>
      </c>
      <c r="C619" t="s">
        <v>6486</v>
      </c>
    </row>
    <row r="620" spans="1:3" x14ac:dyDescent="0.25">
      <c r="A620" t="s">
        <v>6487</v>
      </c>
      <c r="B620" t="s">
        <v>6488</v>
      </c>
      <c r="C620" t="s">
        <v>6489</v>
      </c>
    </row>
    <row r="621" spans="1:3" x14ac:dyDescent="0.25">
      <c r="A621" t="s">
        <v>6490</v>
      </c>
      <c r="B621" t="s">
        <v>6491</v>
      </c>
      <c r="C621" t="s">
        <v>6492</v>
      </c>
    </row>
    <row r="622" spans="1:3" x14ac:dyDescent="0.25">
      <c r="A622" t="s">
        <v>6493</v>
      </c>
      <c r="B622" t="s">
        <v>6494</v>
      </c>
      <c r="C622" t="s">
        <v>6495</v>
      </c>
    </row>
    <row r="623" spans="1:3" x14ac:dyDescent="0.25">
      <c r="A623" t="s">
        <v>6496</v>
      </c>
      <c r="B623" t="s">
        <v>6497</v>
      </c>
      <c r="C623" t="s">
        <v>6498</v>
      </c>
    </row>
    <row r="624" spans="1:3" x14ac:dyDescent="0.25">
      <c r="A624" t="s">
        <v>6499</v>
      </c>
      <c r="B624" t="s">
        <v>6500</v>
      </c>
      <c r="C624" t="s">
        <v>4725</v>
      </c>
    </row>
    <row r="625" spans="1:3" x14ac:dyDescent="0.25">
      <c r="A625" t="s">
        <v>6501</v>
      </c>
      <c r="B625" t="s">
        <v>6502</v>
      </c>
      <c r="C625" t="s">
        <v>6503</v>
      </c>
    </row>
    <row r="626" spans="1:3" x14ac:dyDescent="0.25">
      <c r="A626" t="s">
        <v>6504</v>
      </c>
      <c r="B626" t="s">
        <v>6505</v>
      </c>
      <c r="C626" t="s">
        <v>6506</v>
      </c>
    </row>
    <row r="627" spans="1:3" x14ac:dyDescent="0.25">
      <c r="A627" t="s">
        <v>6507</v>
      </c>
      <c r="B627" t="s">
        <v>6508</v>
      </c>
      <c r="C627" t="s">
        <v>6509</v>
      </c>
    </row>
    <row r="628" spans="1:3" x14ac:dyDescent="0.25">
      <c r="A628" t="s">
        <v>6510</v>
      </c>
      <c r="B628" t="s">
        <v>6511</v>
      </c>
      <c r="C628" t="s">
        <v>6512</v>
      </c>
    </row>
    <row r="629" spans="1:3" x14ac:dyDescent="0.25">
      <c r="A629" t="s">
        <v>6513</v>
      </c>
      <c r="B629" t="s">
        <v>6514</v>
      </c>
      <c r="C629" t="s">
        <v>6515</v>
      </c>
    </row>
    <row r="630" spans="1:3" x14ac:dyDescent="0.25">
      <c r="A630" t="s">
        <v>6516</v>
      </c>
      <c r="B630" t="s">
        <v>6517</v>
      </c>
      <c r="C630" t="s">
        <v>6518</v>
      </c>
    </row>
    <row r="631" spans="1:3" x14ac:dyDescent="0.25">
      <c r="A631" t="s">
        <v>6519</v>
      </c>
      <c r="B631" t="s">
        <v>6520</v>
      </c>
      <c r="C631" t="s">
        <v>6521</v>
      </c>
    </row>
    <row r="632" spans="1:3" x14ac:dyDescent="0.25">
      <c r="A632" t="s">
        <v>6522</v>
      </c>
      <c r="B632" t="s">
        <v>6523</v>
      </c>
      <c r="C632" t="s">
        <v>6524</v>
      </c>
    </row>
    <row r="633" spans="1:3" x14ac:dyDescent="0.25">
      <c r="A633" t="s">
        <v>6525</v>
      </c>
      <c r="B633" t="s">
        <v>6526</v>
      </c>
      <c r="C633" t="s">
        <v>6527</v>
      </c>
    </row>
    <row r="634" spans="1:3" x14ac:dyDescent="0.25">
      <c r="A634" t="s">
        <v>6528</v>
      </c>
      <c r="B634" t="s">
        <v>6529</v>
      </c>
      <c r="C634" t="s">
        <v>6530</v>
      </c>
    </row>
    <row r="635" spans="1:3" x14ac:dyDescent="0.25">
      <c r="A635" t="s">
        <v>6531</v>
      </c>
      <c r="B635" t="s">
        <v>6532</v>
      </c>
      <c r="C635" t="s">
        <v>6533</v>
      </c>
    </row>
    <row r="636" spans="1:3" x14ac:dyDescent="0.25">
      <c r="A636" t="s">
        <v>6534</v>
      </c>
      <c r="B636" t="s">
        <v>6535</v>
      </c>
      <c r="C636" t="s">
        <v>6536</v>
      </c>
    </row>
    <row r="637" spans="1:3" x14ac:dyDescent="0.25">
      <c r="A637" t="s">
        <v>6537</v>
      </c>
      <c r="B637" t="s">
        <v>6538</v>
      </c>
      <c r="C637" t="s">
        <v>6539</v>
      </c>
    </row>
    <row r="638" spans="1:3" x14ac:dyDescent="0.25">
      <c r="A638" t="s">
        <v>6540</v>
      </c>
      <c r="B638" t="s">
        <v>6541</v>
      </c>
      <c r="C638" t="s">
        <v>4725</v>
      </c>
    </row>
    <row r="639" spans="1:3" x14ac:dyDescent="0.25">
      <c r="A639" t="s">
        <v>6542</v>
      </c>
      <c r="B639" t="s">
        <v>6543</v>
      </c>
      <c r="C639" t="s">
        <v>6544</v>
      </c>
    </row>
    <row r="640" spans="1:3" x14ac:dyDescent="0.25">
      <c r="A640" t="s">
        <v>6545</v>
      </c>
      <c r="B640" t="s">
        <v>6546</v>
      </c>
      <c r="C640" t="s">
        <v>6547</v>
      </c>
    </row>
    <row r="641" spans="1:3" x14ac:dyDescent="0.25">
      <c r="A641" t="s">
        <v>6548</v>
      </c>
      <c r="B641" t="s">
        <v>6549</v>
      </c>
      <c r="C641" t="s">
        <v>6550</v>
      </c>
    </row>
    <row r="642" spans="1:3" x14ac:dyDescent="0.25">
      <c r="A642" t="s">
        <v>6551</v>
      </c>
      <c r="B642" t="s">
        <v>6552</v>
      </c>
      <c r="C642" t="s">
        <v>6553</v>
      </c>
    </row>
    <row r="643" spans="1:3" x14ac:dyDescent="0.25">
      <c r="A643" t="s">
        <v>6554</v>
      </c>
      <c r="B643" t="s">
        <v>6555</v>
      </c>
      <c r="C643" t="s">
        <v>6556</v>
      </c>
    </row>
    <row r="644" spans="1:3" x14ac:dyDescent="0.25">
      <c r="A644" t="s">
        <v>6557</v>
      </c>
      <c r="B644" t="s">
        <v>6558</v>
      </c>
      <c r="C644" t="s">
        <v>6559</v>
      </c>
    </row>
    <row r="645" spans="1:3" x14ac:dyDescent="0.25">
      <c r="A645" t="s">
        <v>6560</v>
      </c>
      <c r="B645" t="s">
        <v>6561</v>
      </c>
      <c r="C645" t="s">
        <v>6562</v>
      </c>
    </row>
    <row r="646" spans="1:3" x14ac:dyDescent="0.25">
      <c r="A646" t="s">
        <v>6563</v>
      </c>
      <c r="B646" t="s">
        <v>6564</v>
      </c>
      <c r="C646" t="s">
        <v>6565</v>
      </c>
    </row>
    <row r="647" spans="1:3" x14ac:dyDescent="0.25">
      <c r="A647" t="s">
        <v>6566</v>
      </c>
      <c r="B647" t="s">
        <v>6567</v>
      </c>
      <c r="C647" t="s">
        <v>6568</v>
      </c>
    </row>
    <row r="648" spans="1:3" x14ac:dyDescent="0.25">
      <c r="A648" t="s">
        <v>6569</v>
      </c>
      <c r="B648" t="s">
        <v>6570</v>
      </c>
      <c r="C648" t="s">
        <v>6571</v>
      </c>
    </row>
    <row r="649" spans="1:3" x14ac:dyDescent="0.25">
      <c r="A649" t="s">
        <v>6572</v>
      </c>
      <c r="B649" t="s">
        <v>6573</v>
      </c>
      <c r="C649" t="s">
        <v>6574</v>
      </c>
    </row>
    <row r="650" spans="1:3" x14ac:dyDescent="0.25">
      <c r="A650" t="s">
        <v>6575</v>
      </c>
      <c r="B650" t="s">
        <v>6576</v>
      </c>
      <c r="C650" t="s">
        <v>6577</v>
      </c>
    </row>
    <row r="651" spans="1:3" x14ac:dyDescent="0.25">
      <c r="A651" t="s">
        <v>6578</v>
      </c>
      <c r="B651" t="s">
        <v>6579</v>
      </c>
      <c r="C651" t="s">
        <v>6580</v>
      </c>
    </row>
    <row r="652" spans="1:3" x14ac:dyDescent="0.25">
      <c r="A652" t="s">
        <v>6581</v>
      </c>
      <c r="B652" t="s">
        <v>6582</v>
      </c>
      <c r="C652" t="s">
        <v>6583</v>
      </c>
    </row>
    <row r="653" spans="1:3" x14ac:dyDescent="0.25">
      <c r="A653" t="s">
        <v>6584</v>
      </c>
      <c r="B653" t="s">
        <v>6585</v>
      </c>
      <c r="C653" t="s">
        <v>6586</v>
      </c>
    </row>
    <row r="654" spans="1:3" x14ac:dyDescent="0.25">
      <c r="A654" t="s">
        <v>6587</v>
      </c>
      <c r="B654" t="s">
        <v>6588</v>
      </c>
      <c r="C654" t="s">
        <v>6589</v>
      </c>
    </row>
    <row r="655" spans="1:3" x14ac:dyDescent="0.25">
      <c r="A655" t="s">
        <v>6590</v>
      </c>
      <c r="B655" t="s">
        <v>6591</v>
      </c>
      <c r="C655" t="s">
        <v>6592</v>
      </c>
    </row>
    <row r="656" spans="1:3" x14ac:dyDescent="0.25">
      <c r="A656" t="s">
        <v>6593</v>
      </c>
      <c r="B656" t="s">
        <v>6594</v>
      </c>
      <c r="C656" t="s">
        <v>6595</v>
      </c>
    </row>
    <row r="657" spans="1:3" x14ac:dyDescent="0.25">
      <c r="A657" t="s">
        <v>6596</v>
      </c>
      <c r="B657" t="s">
        <v>6597</v>
      </c>
      <c r="C657" t="s">
        <v>6598</v>
      </c>
    </row>
    <row r="658" spans="1:3" x14ac:dyDescent="0.25">
      <c r="A658" t="s">
        <v>6599</v>
      </c>
      <c r="B658" t="s">
        <v>6600</v>
      </c>
      <c r="C658" t="s">
        <v>6601</v>
      </c>
    </row>
    <row r="659" spans="1:3" x14ac:dyDescent="0.25">
      <c r="A659" t="s">
        <v>6602</v>
      </c>
      <c r="B659" t="s">
        <v>6603</v>
      </c>
      <c r="C659" t="s">
        <v>6604</v>
      </c>
    </row>
    <row r="660" spans="1:3" x14ac:dyDescent="0.25">
      <c r="A660" t="s">
        <v>6605</v>
      </c>
      <c r="B660" t="s">
        <v>6606</v>
      </c>
      <c r="C660" t="s">
        <v>6607</v>
      </c>
    </row>
    <row r="661" spans="1:3" x14ac:dyDescent="0.25">
      <c r="A661" t="s">
        <v>6608</v>
      </c>
      <c r="B661" t="s">
        <v>6609</v>
      </c>
      <c r="C661" t="s">
        <v>6610</v>
      </c>
    </row>
    <row r="662" spans="1:3" x14ac:dyDescent="0.25">
      <c r="A662" t="s">
        <v>6611</v>
      </c>
      <c r="B662" t="s">
        <v>6612</v>
      </c>
      <c r="C662" t="s">
        <v>4725</v>
      </c>
    </row>
    <row r="663" spans="1:3" x14ac:dyDescent="0.25">
      <c r="A663" t="s">
        <v>6613</v>
      </c>
      <c r="B663" t="s">
        <v>6614</v>
      </c>
      <c r="C663" t="s">
        <v>6615</v>
      </c>
    </row>
    <row r="664" spans="1:3" x14ac:dyDescent="0.25">
      <c r="A664" t="s">
        <v>6616</v>
      </c>
      <c r="B664" t="s">
        <v>6617</v>
      </c>
      <c r="C664" t="s">
        <v>6618</v>
      </c>
    </row>
    <row r="665" spans="1:3" x14ac:dyDescent="0.25">
      <c r="A665" t="s">
        <v>6619</v>
      </c>
      <c r="B665" t="s">
        <v>6620</v>
      </c>
      <c r="C665" t="s">
        <v>6621</v>
      </c>
    </row>
    <row r="666" spans="1:3" x14ac:dyDescent="0.25">
      <c r="A666" t="s">
        <v>6622</v>
      </c>
      <c r="B666" t="s">
        <v>6623</v>
      </c>
      <c r="C666" t="s">
        <v>6624</v>
      </c>
    </row>
    <row r="667" spans="1:3" x14ac:dyDescent="0.25">
      <c r="A667" t="s">
        <v>6625</v>
      </c>
      <c r="B667" t="s">
        <v>6626</v>
      </c>
      <c r="C667" t="s">
        <v>6627</v>
      </c>
    </row>
    <row r="668" spans="1:3" x14ac:dyDescent="0.25">
      <c r="A668" t="s">
        <v>6628</v>
      </c>
      <c r="B668" t="s">
        <v>6629</v>
      </c>
      <c r="C668" t="s">
        <v>6630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19"/>
  <sheetViews>
    <sheetView workbookViewId="0">
      <selection activeCell="D30" sqref="D30"/>
    </sheetView>
  </sheetViews>
  <sheetFormatPr defaultRowHeight="15" x14ac:dyDescent="0.25"/>
  <sheetData>
    <row r="1" spans="1:16" x14ac:dyDescent="0.25">
      <c r="A1">
        <v>8.1418199999999992</v>
      </c>
      <c r="H1">
        <v>-4</v>
      </c>
      <c r="M1" s="6" t="s">
        <v>4651</v>
      </c>
      <c r="N1" s="6" t="s">
        <v>4653</v>
      </c>
    </row>
    <row r="2" spans="1:16" x14ac:dyDescent="0.25">
      <c r="A2">
        <v>4.5434700000000001</v>
      </c>
      <c r="H2">
        <f>H1+1</f>
        <v>-3</v>
      </c>
      <c r="M2" s="3">
        <v>-4</v>
      </c>
      <c r="N2" s="4">
        <v>0</v>
      </c>
      <c r="O2">
        <f>N2/819*100</f>
        <v>0</v>
      </c>
      <c r="P2">
        <f>O2</f>
        <v>0</v>
      </c>
    </row>
    <row r="3" spans="1:16" x14ac:dyDescent="0.25">
      <c r="A3">
        <v>5.5834200000000003</v>
      </c>
      <c r="H3">
        <f t="shared" ref="H3:H23" si="0">H2+1</f>
        <v>-2</v>
      </c>
      <c r="M3" s="3">
        <v>-3</v>
      </c>
      <c r="N3" s="4">
        <v>0</v>
      </c>
      <c r="O3">
        <f t="shared" ref="O3:O22" si="1">N3/819*100</f>
        <v>0</v>
      </c>
      <c r="P3">
        <f>P2+O3</f>
        <v>0</v>
      </c>
    </row>
    <row r="4" spans="1:16" x14ac:dyDescent="0.25">
      <c r="A4">
        <v>7.4253799999999996</v>
      </c>
      <c r="H4">
        <f t="shared" si="0"/>
        <v>-1</v>
      </c>
      <c r="M4" s="3">
        <v>-2</v>
      </c>
      <c r="N4" s="4">
        <v>0</v>
      </c>
      <c r="O4">
        <f t="shared" si="1"/>
        <v>0</v>
      </c>
      <c r="P4">
        <f t="shared" ref="P4:P22" si="2">P3+O4</f>
        <v>0</v>
      </c>
    </row>
    <row r="5" spans="1:16" x14ac:dyDescent="0.25">
      <c r="A5">
        <v>5.4118500000000003</v>
      </c>
      <c r="H5">
        <f t="shared" si="0"/>
        <v>0</v>
      </c>
      <c r="M5" s="3">
        <v>-1</v>
      </c>
      <c r="N5" s="4">
        <v>0</v>
      </c>
      <c r="O5">
        <f t="shared" si="1"/>
        <v>0</v>
      </c>
      <c r="P5">
        <f t="shared" si="2"/>
        <v>0</v>
      </c>
    </row>
    <row r="6" spans="1:16" x14ac:dyDescent="0.25">
      <c r="A6">
        <v>2.68493</v>
      </c>
      <c r="H6">
        <f t="shared" si="0"/>
        <v>1</v>
      </c>
      <c r="M6" s="3">
        <v>0</v>
      </c>
      <c r="N6" s="4">
        <v>0</v>
      </c>
      <c r="O6">
        <f t="shared" si="1"/>
        <v>0</v>
      </c>
      <c r="P6">
        <f t="shared" si="2"/>
        <v>0</v>
      </c>
    </row>
    <row r="7" spans="1:16" x14ac:dyDescent="0.25">
      <c r="A7">
        <v>7.0460000000000003</v>
      </c>
      <c r="H7">
        <f t="shared" si="0"/>
        <v>2</v>
      </c>
      <c r="M7" s="3">
        <v>1</v>
      </c>
      <c r="N7" s="4">
        <v>3</v>
      </c>
      <c r="O7">
        <f t="shared" si="1"/>
        <v>0.36630036630036628</v>
      </c>
      <c r="P7">
        <f t="shared" si="2"/>
        <v>0.36630036630036628</v>
      </c>
    </row>
    <row r="8" spans="1:16" x14ac:dyDescent="0.25">
      <c r="A8">
        <v>4.5905699999999996</v>
      </c>
      <c r="H8">
        <f t="shared" si="0"/>
        <v>3</v>
      </c>
      <c r="M8" s="3">
        <v>2</v>
      </c>
      <c r="N8" s="4">
        <v>6</v>
      </c>
      <c r="O8">
        <f t="shared" si="1"/>
        <v>0.73260073260073255</v>
      </c>
      <c r="P8">
        <f t="shared" si="2"/>
        <v>1.0989010989010988</v>
      </c>
    </row>
    <row r="9" spans="1:16" x14ac:dyDescent="0.25">
      <c r="A9">
        <v>6.0423600000000004</v>
      </c>
      <c r="H9">
        <f t="shared" si="0"/>
        <v>4</v>
      </c>
      <c r="M9" s="3">
        <v>3</v>
      </c>
      <c r="N9" s="4">
        <v>20</v>
      </c>
      <c r="O9">
        <f t="shared" si="1"/>
        <v>2.4420024420024422</v>
      </c>
      <c r="P9">
        <f t="shared" si="2"/>
        <v>3.5409035409035408</v>
      </c>
    </row>
    <row r="10" spans="1:16" x14ac:dyDescent="0.25">
      <c r="A10">
        <v>4.6876100000000003</v>
      </c>
      <c r="H10">
        <f t="shared" si="0"/>
        <v>5</v>
      </c>
      <c r="M10" s="3">
        <v>4</v>
      </c>
      <c r="N10" s="4">
        <v>97</v>
      </c>
      <c r="O10">
        <f t="shared" si="1"/>
        <v>11.843711843711842</v>
      </c>
      <c r="P10">
        <f t="shared" si="2"/>
        <v>15.384615384615383</v>
      </c>
    </row>
    <row r="11" spans="1:16" x14ac:dyDescent="0.25">
      <c r="A11">
        <v>5.5030599999999996</v>
      </c>
      <c r="H11">
        <f t="shared" si="0"/>
        <v>6</v>
      </c>
      <c r="M11" s="3">
        <v>5</v>
      </c>
      <c r="N11" s="4">
        <v>244</v>
      </c>
      <c r="O11">
        <f t="shared" si="1"/>
        <v>29.792429792429793</v>
      </c>
      <c r="P11">
        <f t="shared" si="2"/>
        <v>45.177045177045173</v>
      </c>
    </row>
    <row r="12" spans="1:16" x14ac:dyDescent="0.25">
      <c r="A12">
        <v>3.1526200000000002</v>
      </c>
      <c r="H12">
        <f t="shared" si="0"/>
        <v>7</v>
      </c>
      <c r="M12" s="3">
        <v>6</v>
      </c>
      <c r="N12" s="4">
        <v>205</v>
      </c>
      <c r="O12">
        <f t="shared" si="1"/>
        <v>25.03052503052503</v>
      </c>
      <c r="P12">
        <f t="shared" si="2"/>
        <v>70.2075702075702</v>
      </c>
    </row>
    <row r="13" spans="1:16" x14ac:dyDescent="0.25">
      <c r="A13">
        <v>6.9827399999999997</v>
      </c>
      <c r="H13">
        <f t="shared" si="0"/>
        <v>8</v>
      </c>
      <c r="M13" s="3">
        <v>7</v>
      </c>
      <c r="N13" s="4">
        <v>141</v>
      </c>
      <c r="O13">
        <f t="shared" si="1"/>
        <v>17.216117216117215</v>
      </c>
      <c r="P13">
        <f t="shared" si="2"/>
        <v>87.423687423687412</v>
      </c>
    </row>
    <row r="14" spans="1:16" x14ac:dyDescent="0.25">
      <c r="A14">
        <v>4.45106</v>
      </c>
      <c r="H14">
        <f t="shared" si="0"/>
        <v>9</v>
      </c>
      <c r="M14" s="3">
        <v>8</v>
      </c>
      <c r="N14" s="4">
        <v>65</v>
      </c>
      <c r="O14">
        <f t="shared" si="1"/>
        <v>7.9365079365079358</v>
      </c>
      <c r="P14">
        <f t="shared" si="2"/>
        <v>95.360195360195348</v>
      </c>
    </row>
    <row r="15" spans="1:16" x14ac:dyDescent="0.25">
      <c r="A15">
        <v>6.8714500000000003</v>
      </c>
      <c r="H15">
        <f t="shared" si="0"/>
        <v>10</v>
      </c>
      <c r="M15" s="3">
        <v>9</v>
      </c>
      <c r="N15" s="4">
        <v>26</v>
      </c>
      <c r="O15">
        <f t="shared" si="1"/>
        <v>3.1746031746031744</v>
      </c>
      <c r="P15">
        <f t="shared" si="2"/>
        <v>98.534798534798526</v>
      </c>
    </row>
    <row r="16" spans="1:16" x14ac:dyDescent="0.25">
      <c r="A16">
        <v>6.2184699999999999</v>
      </c>
      <c r="H16">
        <f t="shared" si="0"/>
        <v>11</v>
      </c>
      <c r="M16" s="3">
        <v>10</v>
      </c>
      <c r="N16" s="4">
        <v>8</v>
      </c>
      <c r="O16">
        <f t="shared" si="1"/>
        <v>0.97680097680097677</v>
      </c>
      <c r="P16">
        <f t="shared" si="2"/>
        <v>99.511599511599499</v>
      </c>
    </row>
    <row r="17" spans="1:20" x14ac:dyDescent="0.25">
      <c r="A17">
        <v>6.3205799999999996</v>
      </c>
      <c r="H17">
        <f t="shared" si="0"/>
        <v>12</v>
      </c>
      <c r="M17" s="3">
        <v>11</v>
      </c>
      <c r="N17" s="4">
        <v>2</v>
      </c>
      <c r="O17">
        <f t="shared" si="1"/>
        <v>0.24420024420024419</v>
      </c>
      <c r="P17">
        <f t="shared" si="2"/>
        <v>99.755799755799742</v>
      </c>
    </row>
    <row r="18" spans="1:20" x14ac:dyDescent="0.25">
      <c r="A18">
        <v>8.3070199999999996</v>
      </c>
      <c r="H18">
        <f t="shared" si="0"/>
        <v>13</v>
      </c>
      <c r="M18" s="3">
        <v>12</v>
      </c>
      <c r="N18" s="4">
        <v>1</v>
      </c>
      <c r="O18">
        <f t="shared" si="1"/>
        <v>0.1221001221001221</v>
      </c>
      <c r="P18">
        <f t="shared" si="2"/>
        <v>99.877899877899864</v>
      </c>
    </row>
    <row r="19" spans="1:20" x14ac:dyDescent="0.25">
      <c r="A19">
        <v>4.7106500000000002</v>
      </c>
      <c r="H19">
        <f t="shared" si="0"/>
        <v>14</v>
      </c>
      <c r="M19" s="3">
        <v>13</v>
      </c>
      <c r="N19" s="4">
        <v>0</v>
      </c>
      <c r="O19">
        <f t="shared" si="1"/>
        <v>0</v>
      </c>
      <c r="P19">
        <f t="shared" si="2"/>
        <v>99.877899877899864</v>
      </c>
    </row>
    <row r="20" spans="1:20" x14ac:dyDescent="0.25">
      <c r="A20">
        <v>5.0729499999999996</v>
      </c>
      <c r="H20">
        <f t="shared" si="0"/>
        <v>15</v>
      </c>
      <c r="M20" s="3">
        <v>14</v>
      </c>
      <c r="N20" s="4">
        <v>1</v>
      </c>
      <c r="O20">
        <f t="shared" si="1"/>
        <v>0.1221001221001221</v>
      </c>
      <c r="P20">
        <f t="shared" si="2"/>
        <v>99.999999999999986</v>
      </c>
    </row>
    <row r="21" spans="1:20" x14ac:dyDescent="0.25">
      <c r="A21">
        <v>6.2360199999999999</v>
      </c>
      <c r="H21">
        <f t="shared" si="0"/>
        <v>16</v>
      </c>
      <c r="M21" s="3">
        <v>15</v>
      </c>
      <c r="N21" s="4">
        <v>0</v>
      </c>
      <c r="O21">
        <f t="shared" si="1"/>
        <v>0</v>
      </c>
      <c r="P21">
        <f t="shared" si="2"/>
        <v>99.999999999999986</v>
      </c>
    </row>
    <row r="22" spans="1:20" x14ac:dyDescent="0.25">
      <c r="A22">
        <v>4.4243499999999996</v>
      </c>
      <c r="M22" s="3">
        <v>16</v>
      </c>
      <c r="N22" s="4">
        <v>0</v>
      </c>
      <c r="O22">
        <f t="shared" si="1"/>
        <v>0</v>
      </c>
      <c r="P22">
        <f t="shared" si="2"/>
        <v>99.999999999999986</v>
      </c>
      <c r="T22">
        <f>668/819*100</f>
        <v>81.562881562881557</v>
      </c>
    </row>
    <row r="23" spans="1:20" ht="15.75" thickBot="1" x14ac:dyDescent="0.3">
      <c r="A23">
        <v>9.4411299999999994</v>
      </c>
      <c r="M23" s="5" t="s">
        <v>4652</v>
      </c>
      <c r="N23" s="5">
        <v>0</v>
      </c>
    </row>
    <row r="24" spans="1:20" x14ac:dyDescent="0.25">
      <c r="A24">
        <v>4.3187800000000003</v>
      </c>
      <c r="N24">
        <f>SUM(N2:N23)</f>
        <v>819</v>
      </c>
    </row>
    <row r="25" spans="1:20" x14ac:dyDescent="0.25">
      <c r="A25">
        <v>7.8718300000000001</v>
      </c>
    </row>
    <row r="26" spans="1:20" x14ac:dyDescent="0.25">
      <c r="A26">
        <v>5.0196899999999998</v>
      </c>
      <c r="O26">
        <v>100</v>
      </c>
      <c r="P26">
        <f>LOG(O26,2)</f>
        <v>6.6438561897747253</v>
      </c>
      <c r="R26">
        <v>6.64</v>
      </c>
    </row>
    <row r="27" spans="1:20" x14ac:dyDescent="0.25">
      <c r="A27">
        <v>5.4445199999999998</v>
      </c>
    </row>
    <row r="28" spans="1:20" x14ac:dyDescent="0.25">
      <c r="A28">
        <v>6.5665399999999998</v>
      </c>
    </row>
    <row r="29" spans="1:20" x14ac:dyDescent="0.25">
      <c r="A29">
        <v>9.1745099999999997</v>
      </c>
    </row>
    <row r="30" spans="1:20" x14ac:dyDescent="0.25">
      <c r="A30">
        <v>7.2422599999999999</v>
      </c>
    </row>
    <row r="31" spans="1:20" x14ac:dyDescent="0.25">
      <c r="A31">
        <v>4.6438300000000003</v>
      </c>
    </row>
    <row r="32" spans="1:20" x14ac:dyDescent="0.25">
      <c r="A32">
        <v>4.6071400000000002</v>
      </c>
    </row>
    <row r="33" spans="1:1" x14ac:dyDescent="0.25">
      <c r="A33">
        <v>3.8464100000000001</v>
      </c>
    </row>
    <row r="34" spans="1:1" x14ac:dyDescent="0.25">
      <c r="A34">
        <v>6.4819699999999996</v>
      </c>
    </row>
    <row r="35" spans="1:1" x14ac:dyDescent="0.25">
      <c r="A35">
        <v>6.7061500000000001</v>
      </c>
    </row>
    <row r="36" spans="1:1" x14ac:dyDescent="0.25">
      <c r="A36">
        <v>8.6197900000000001</v>
      </c>
    </row>
    <row r="37" spans="1:1" x14ac:dyDescent="0.25">
      <c r="A37">
        <v>5.9297199999999997</v>
      </c>
    </row>
    <row r="38" spans="1:1" x14ac:dyDescent="0.25">
      <c r="A38">
        <v>3.6891500000000002</v>
      </c>
    </row>
    <row r="39" spans="1:1" x14ac:dyDescent="0.25">
      <c r="A39">
        <v>5.39079</v>
      </c>
    </row>
    <row r="40" spans="1:1" x14ac:dyDescent="0.25">
      <c r="A40">
        <v>6.3686699999999998</v>
      </c>
    </row>
    <row r="41" spans="1:1" x14ac:dyDescent="0.25">
      <c r="A41">
        <v>6.5751400000000002</v>
      </c>
    </row>
    <row r="42" spans="1:1" x14ac:dyDescent="0.25">
      <c r="A42">
        <v>4.6189799999999996</v>
      </c>
    </row>
    <row r="43" spans="1:1" x14ac:dyDescent="0.25">
      <c r="A43">
        <v>4.2828999999999997</v>
      </c>
    </row>
    <row r="44" spans="1:1" x14ac:dyDescent="0.25">
      <c r="A44">
        <v>4.1144499999999997</v>
      </c>
    </row>
    <row r="45" spans="1:1" x14ac:dyDescent="0.25">
      <c r="A45">
        <v>4.3278499999999998</v>
      </c>
    </row>
    <row r="46" spans="1:1" x14ac:dyDescent="0.25">
      <c r="A46">
        <v>3.9077899999999999</v>
      </c>
    </row>
    <row r="47" spans="1:1" x14ac:dyDescent="0.25">
      <c r="A47">
        <v>6.9745200000000001</v>
      </c>
    </row>
    <row r="48" spans="1:1" x14ac:dyDescent="0.25">
      <c r="A48">
        <v>5.3550300000000002</v>
      </c>
    </row>
    <row r="49" spans="1:1" x14ac:dyDescent="0.25">
      <c r="A49">
        <v>5.4232300000000002</v>
      </c>
    </row>
    <row r="50" spans="1:1" x14ac:dyDescent="0.25">
      <c r="A50">
        <v>6.1156899999999998</v>
      </c>
    </row>
    <row r="51" spans="1:1" x14ac:dyDescent="0.25">
      <c r="A51">
        <v>6.2181699999999998</v>
      </c>
    </row>
    <row r="52" spans="1:1" x14ac:dyDescent="0.25">
      <c r="A52">
        <v>3.5815399999999999</v>
      </c>
    </row>
    <row r="53" spans="1:1" x14ac:dyDescent="0.25">
      <c r="A53">
        <v>3.65598</v>
      </c>
    </row>
    <row r="54" spans="1:1" x14ac:dyDescent="0.25">
      <c r="A54">
        <v>4.6221800000000002</v>
      </c>
    </row>
    <row r="55" spans="1:1" x14ac:dyDescent="0.25">
      <c r="A55">
        <v>8.0686999999999998</v>
      </c>
    </row>
    <row r="56" spans="1:1" x14ac:dyDescent="0.25">
      <c r="A56">
        <v>5.3111300000000004</v>
      </c>
    </row>
    <row r="57" spans="1:1" x14ac:dyDescent="0.25">
      <c r="A57">
        <v>7.6906499999999998</v>
      </c>
    </row>
    <row r="58" spans="1:1" x14ac:dyDescent="0.25">
      <c r="A58">
        <v>4.8915699999999998</v>
      </c>
    </row>
    <row r="59" spans="1:1" x14ac:dyDescent="0.25">
      <c r="A59">
        <v>6.1789800000000001</v>
      </c>
    </row>
    <row r="60" spans="1:1" x14ac:dyDescent="0.25">
      <c r="A60">
        <v>5.8319000000000001</v>
      </c>
    </row>
    <row r="61" spans="1:1" x14ac:dyDescent="0.25">
      <c r="A61">
        <v>5.1650900000000002</v>
      </c>
    </row>
    <row r="62" spans="1:1" x14ac:dyDescent="0.25">
      <c r="A62">
        <v>5.1651699999999998</v>
      </c>
    </row>
    <row r="63" spans="1:1" x14ac:dyDescent="0.25">
      <c r="A63">
        <v>7.6811699999999998</v>
      </c>
    </row>
    <row r="64" spans="1:1" x14ac:dyDescent="0.25">
      <c r="A64">
        <v>4.7673100000000002</v>
      </c>
    </row>
    <row r="65" spans="1:1" x14ac:dyDescent="0.25">
      <c r="A65">
        <v>5.4974100000000004</v>
      </c>
    </row>
    <row r="66" spans="1:1" x14ac:dyDescent="0.25">
      <c r="A66">
        <v>4.6501299999999999</v>
      </c>
    </row>
    <row r="67" spans="1:1" x14ac:dyDescent="0.25">
      <c r="A67">
        <v>4.32768</v>
      </c>
    </row>
    <row r="68" spans="1:1" x14ac:dyDescent="0.25">
      <c r="A68">
        <v>5.3795400000000004</v>
      </c>
    </row>
    <row r="69" spans="1:1" x14ac:dyDescent="0.25">
      <c r="A69">
        <v>4.0390600000000001</v>
      </c>
    </row>
    <row r="70" spans="1:1" x14ac:dyDescent="0.25">
      <c r="A70">
        <v>5.8418599999999996</v>
      </c>
    </row>
    <row r="71" spans="1:1" x14ac:dyDescent="0.25">
      <c r="A71">
        <v>6.4297399999999998</v>
      </c>
    </row>
    <row r="72" spans="1:1" x14ac:dyDescent="0.25">
      <c r="A72">
        <v>5.13246</v>
      </c>
    </row>
    <row r="73" spans="1:1" x14ac:dyDescent="0.25">
      <c r="A73">
        <v>4.6348700000000003</v>
      </c>
    </row>
    <row r="74" spans="1:1" x14ac:dyDescent="0.25">
      <c r="A74">
        <v>7.9410299999999996</v>
      </c>
    </row>
    <row r="75" spans="1:1" x14ac:dyDescent="0.25">
      <c r="A75">
        <v>5.6159600000000003</v>
      </c>
    </row>
    <row r="76" spans="1:1" x14ac:dyDescent="0.25">
      <c r="A76">
        <v>5.1907899999999998</v>
      </c>
    </row>
    <row r="77" spans="1:1" x14ac:dyDescent="0.25">
      <c r="A77">
        <v>6.44895</v>
      </c>
    </row>
    <row r="78" spans="1:1" x14ac:dyDescent="0.25">
      <c r="A78">
        <v>7.1613600000000002</v>
      </c>
    </row>
    <row r="79" spans="1:1" x14ac:dyDescent="0.25">
      <c r="A79">
        <v>9.9660499999999992</v>
      </c>
    </row>
    <row r="80" spans="1:1" x14ac:dyDescent="0.25">
      <c r="A80">
        <v>3.89059</v>
      </c>
    </row>
    <row r="81" spans="1:1" x14ac:dyDescent="0.25">
      <c r="A81">
        <v>4.1710700000000003</v>
      </c>
    </row>
    <row r="82" spans="1:1" x14ac:dyDescent="0.25">
      <c r="A82">
        <v>13.7318</v>
      </c>
    </row>
    <row r="83" spans="1:1" x14ac:dyDescent="0.25">
      <c r="A83">
        <v>4.7815000000000003</v>
      </c>
    </row>
    <row r="84" spans="1:1" x14ac:dyDescent="0.25">
      <c r="A84">
        <v>4.5533700000000001</v>
      </c>
    </row>
    <row r="85" spans="1:1" x14ac:dyDescent="0.25">
      <c r="A85">
        <v>7.2086899999999998</v>
      </c>
    </row>
    <row r="86" spans="1:1" x14ac:dyDescent="0.25">
      <c r="A86">
        <v>4.2076799999999999</v>
      </c>
    </row>
    <row r="87" spans="1:1" x14ac:dyDescent="0.25">
      <c r="A87">
        <v>6.1285100000000003</v>
      </c>
    </row>
    <row r="88" spans="1:1" x14ac:dyDescent="0.25">
      <c r="A88">
        <v>3.7951700000000002</v>
      </c>
    </row>
    <row r="89" spans="1:1" x14ac:dyDescent="0.25">
      <c r="A89">
        <v>4.6815499999999997</v>
      </c>
    </row>
    <row r="90" spans="1:1" x14ac:dyDescent="0.25">
      <c r="A90">
        <v>4.7945700000000002</v>
      </c>
    </row>
    <row r="91" spans="1:1" x14ac:dyDescent="0.25">
      <c r="A91">
        <v>5.9879699999999998</v>
      </c>
    </row>
    <row r="92" spans="1:1" x14ac:dyDescent="0.25">
      <c r="A92">
        <v>5.7131800000000004</v>
      </c>
    </row>
    <row r="93" spans="1:1" x14ac:dyDescent="0.25">
      <c r="A93">
        <v>6.6323999999999996</v>
      </c>
    </row>
    <row r="94" spans="1:1" x14ac:dyDescent="0.25">
      <c r="A94">
        <v>4.1865600000000001</v>
      </c>
    </row>
    <row r="95" spans="1:1" x14ac:dyDescent="0.25">
      <c r="A95">
        <v>3.73386</v>
      </c>
    </row>
    <row r="96" spans="1:1" x14ac:dyDescent="0.25">
      <c r="A96">
        <v>4.5197200000000004</v>
      </c>
    </row>
    <row r="97" spans="1:1" x14ac:dyDescent="0.25">
      <c r="A97">
        <v>4.0742000000000003</v>
      </c>
    </row>
    <row r="98" spans="1:1" x14ac:dyDescent="0.25">
      <c r="A98">
        <v>5.3618600000000001</v>
      </c>
    </row>
    <row r="99" spans="1:1" x14ac:dyDescent="0.25">
      <c r="A99">
        <v>3.6531199999999999</v>
      </c>
    </row>
    <row r="100" spans="1:1" x14ac:dyDescent="0.25">
      <c r="A100">
        <v>5.3978900000000003</v>
      </c>
    </row>
    <row r="101" spans="1:1" x14ac:dyDescent="0.25">
      <c r="A101">
        <v>6.5191299999999996</v>
      </c>
    </row>
    <row r="102" spans="1:1" x14ac:dyDescent="0.25">
      <c r="A102">
        <v>5.0852300000000001</v>
      </c>
    </row>
    <row r="103" spans="1:1" x14ac:dyDescent="0.25">
      <c r="A103">
        <v>6.4257799999999996</v>
      </c>
    </row>
    <row r="104" spans="1:1" x14ac:dyDescent="0.25">
      <c r="A104">
        <v>4.1833</v>
      </c>
    </row>
    <row r="105" spans="1:1" x14ac:dyDescent="0.25">
      <c r="A105">
        <v>5.2235899999999997</v>
      </c>
    </row>
    <row r="106" spans="1:1" x14ac:dyDescent="0.25">
      <c r="A106">
        <v>3.9869300000000001</v>
      </c>
    </row>
    <row r="107" spans="1:1" x14ac:dyDescent="0.25">
      <c r="A107">
        <v>4.5794699999999997</v>
      </c>
    </row>
    <row r="108" spans="1:1" x14ac:dyDescent="0.25">
      <c r="A108">
        <v>4.7438000000000002</v>
      </c>
    </row>
    <row r="109" spans="1:1" x14ac:dyDescent="0.25">
      <c r="A109">
        <v>4.4178699999999997</v>
      </c>
    </row>
    <row r="110" spans="1:1" x14ac:dyDescent="0.25">
      <c r="A110">
        <v>5.2758799999999999</v>
      </c>
    </row>
    <row r="111" spans="1:1" x14ac:dyDescent="0.25">
      <c r="A111">
        <v>6.2240399999999996</v>
      </c>
    </row>
    <row r="112" spans="1:1" x14ac:dyDescent="0.25">
      <c r="A112">
        <v>8.6429399999999994</v>
      </c>
    </row>
    <row r="113" spans="1:1" x14ac:dyDescent="0.25">
      <c r="A113">
        <v>5.9747399999999997</v>
      </c>
    </row>
    <row r="114" spans="1:1" x14ac:dyDescent="0.25">
      <c r="A114">
        <v>5.8397800000000002</v>
      </c>
    </row>
    <row r="115" spans="1:1" x14ac:dyDescent="0.25">
      <c r="A115">
        <v>7.2056199999999997</v>
      </c>
    </row>
    <row r="116" spans="1:1" x14ac:dyDescent="0.25">
      <c r="A116">
        <v>5.2828900000000001</v>
      </c>
    </row>
    <row r="117" spans="1:1" x14ac:dyDescent="0.25">
      <c r="A117">
        <v>5.0385999999999997</v>
      </c>
    </row>
    <row r="118" spans="1:1" x14ac:dyDescent="0.25">
      <c r="A118">
        <v>5.06264</v>
      </c>
    </row>
    <row r="119" spans="1:1" x14ac:dyDescent="0.25">
      <c r="A119">
        <v>6.2306900000000001</v>
      </c>
    </row>
    <row r="120" spans="1:1" x14ac:dyDescent="0.25">
      <c r="A120">
        <v>3.79962</v>
      </c>
    </row>
    <row r="121" spans="1:1" x14ac:dyDescent="0.25">
      <c r="A121">
        <v>3.9264700000000001</v>
      </c>
    </row>
    <row r="122" spans="1:1" x14ac:dyDescent="0.25">
      <c r="A122">
        <v>4.2141299999999999</v>
      </c>
    </row>
    <row r="123" spans="1:1" x14ac:dyDescent="0.25">
      <c r="A123">
        <v>5.3361999999999998</v>
      </c>
    </row>
    <row r="124" spans="1:1" x14ac:dyDescent="0.25">
      <c r="A124">
        <v>2.073</v>
      </c>
    </row>
    <row r="125" spans="1:1" x14ac:dyDescent="0.25">
      <c r="A125">
        <v>6.1443000000000003</v>
      </c>
    </row>
    <row r="126" spans="1:1" x14ac:dyDescent="0.25">
      <c r="A126">
        <v>5.6709500000000004</v>
      </c>
    </row>
    <row r="127" spans="1:1" x14ac:dyDescent="0.25">
      <c r="A127">
        <v>7.7812000000000001</v>
      </c>
    </row>
    <row r="128" spans="1:1" x14ac:dyDescent="0.25">
      <c r="A128">
        <v>4.26084</v>
      </c>
    </row>
    <row r="129" spans="1:1" x14ac:dyDescent="0.25">
      <c r="A129">
        <v>5.7586899999999996</v>
      </c>
    </row>
    <row r="130" spans="1:1" x14ac:dyDescent="0.25">
      <c r="A130">
        <v>2.7155100000000001</v>
      </c>
    </row>
    <row r="131" spans="1:1" x14ac:dyDescent="0.25">
      <c r="A131">
        <v>5.6723299999999997</v>
      </c>
    </row>
    <row r="132" spans="1:1" x14ac:dyDescent="0.25">
      <c r="A132">
        <v>7.1369199999999999</v>
      </c>
    </row>
    <row r="133" spans="1:1" x14ac:dyDescent="0.25">
      <c r="A133">
        <v>6.1631099999999996</v>
      </c>
    </row>
    <row r="134" spans="1:1" x14ac:dyDescent="0.25">
      <c r="A134">
        <v>4.64764</v>
      </c>
    </row>
    <row r="135" spans="1:1" x14ac:dyDescent="0.25">
      <c r="A135">
        <v>5.9284400000000002</v>
      </c>
    </row>
    <row r="136" spans="1:1" x14ac:dyDescent="0.25">
      <c r="A136">
        <v>5.3084300000000004</v>
      </c>
    </row>
    <row r="137" spans="1:1" x14ac:dyDescent="0.25">
      <c r="A137">
        <v>6.9472800000000001</v>
      </c>
    </row>
    <row r="138" spans="1:1" x14ac:dyDescent="0.25">
      <c r="A138">
        <v>5.5526600000000004</v>
      </c>
    </row>
    <row r="139" spans="1:1" x14ac:dyDescent="0.25">
      <c r="A139">
        <v>5.7950400000000002</v>
      </c>
    </row>
    <row r="140" spans="1:1" x14ac:dyDescent="0.25">
      <c r="A140">
        <v>4.52616</v>
      </c>
    </row>
    <row r="141" spans="1:1" x14ac:dyDescent="0.25">
      <c r="A141">
        <v>5.1379400000000004</v>
      </c>
    </row>
    <row r="142" spans="1:1" x14ac:dyDescent="0.25">
      <c r="A142">
        <v>5.0225400000000002</v>
      </c>
    </row>
    <row r="143" spans="1:1" x14ac:dyDescent="0.25">
      <c r="A143">
        <v>5.1375500000000001</v>
      </c>
    </row>
    <row r="144" spans="1:1" x14ac:dyDescent="0.25">
      <c r="A144">
        <v>6.0878899999999998</v>
      </c>
    </row>
    <row r="145" spans="1:1" x14ac:dyDescent="0.25">
      <c r="A145">
        <v>6.0470199999999998</v>
      </c>
    </row>
    <row r="146" spans="1:1" x14ac:dyDescent="0.25">
      <c r="A146">
        <v>7.1325099999999999</v>
      </c>
    </row>
    <row r="147" spans="1:1" x14ac:dyDescent="0.25">
      <c r="A147">
        <v>5.4876199999999997</v>
      </c>
    </row>
    <row r="148" spans="1:1" x14ac:dyDescent="0.25">
      <c r="A148">
        <v>4.7257800000000003</v>
      </c>
    </row>
    <row r="149" spans="1:1" x14ac:dyDescent="0.25">
      <c r="A149">
        <v>4.3879700000000001</v>
      </c>
    </row>
    <row r="150" spans="1:1" x14ac:dyDescent="0.25">
      <c r="A150">
        <v>9.3190100000000005</v>
      </c>
    </row>
    <row r="151" spans="1:1" x14ac:dyDescent="0.25">
      <c r="A151">
        <v>5.9526199999999996</v>
      </c>
    </row>
    <row r="152" spans="1:1" x14ac:dyDescent="0.25">
      <c r="A152">
        <v>4.3650200000000003</v>
      </c>
    </row>
    <row r="153" spans="1:1" x14ac:dyDescent="0.25">
      <c r="A153">
        <v>7.6003299999999996</v>
      </c>
    </row>
    <row r="154" spans="1:1" x14ac:dyDescent="0.25">
      <c r="A154">
        <v>6.5469999999999997</v>
      </c>
    </row>
    <row r="155" spans="1:1" x14ac:dyDescent="0.25">
      <c r="A155">
        <v>7.7588900000000001</v>
      </c>
    </row>
    <row r="156" spans="1:1" x14ac:dyDescent="0.25">
      <c r="A156">
        <v>4.8566399999999996</v>
      </c>
    </row>
    <row r="157" spans="1:1" x14ac:dyDescent="0.25">
      <c r="A157">
        <v>6.8349500000000001</v>
      </c>
    </row>
    <row r="158" spans="1:1" x14ac:dyDescent="0.25">
      <c r="A158">
        <v>4.6592900000000004</v>
      </c>
    </row>
    <row r="159" spans="1:1" x14ac:dyDescent="0.25">
      <c r="A159">
        <v>4.9185600000000003</v>
      </c>
    </row>
    <row r="160" spans="1:1" x14ac:dyDescent="0.25">
      <c r="A160">
        <v>6.4185499999999998</v>
      </c>
    </row>
    <row r="161" spans="1:1" x14ac:dyDescent="0.25">
      <c r="A161">
        <v>7.1291500000000001</v>
      </c>
    </row>
    <row r="162" spans="1:1" x14ac:dyDescent="0.25">
      <c r="A162">
        <v>5.3224400000000003</v>
      </c>
    </row>
    <row r="163" spans="1:1" x14ac:dyDescent="0.25">
      <c r="A163">
        <v>5.5617599999999996</v>
      </c>
    </row>
    <row r="164" spans="1:1" x14ac:dyDescent="0.25">
      <c r="A164">
        <v>6.8530800000000003</v>
      </c>
    </row>
    <row r="165" spans="1:1" x14ac:dyDescent="0.25">
      <c r="A165">
        <v>4.9227499999999997</v>
      </c>
    </row>
    <row r="166" spans="1:1" x14ac:dyDescent="0.25">
      <c r="A166">
        <v>4.2445899999999996</v>
      </c>
    </row>
    <row r="167" spans="1:1" x14ac:dyDescent="0.25">
      <c r="A167">
        <v>4.38917</v>
      </c>
    </row>
    <row r="168" spans="1:1" x14ac:dyDescent="0.25">
      <c r="A168">
        <v>4.7456399999999999</v>
      </c>
    </row>
    <row r="169" spans="1:1" x14ac:dyDescent="0.25">
      <c r="A169">
        <v>5.4667500000000002</v>
      </c>
    </row>
    <row r="170" spans="1:1" x14ac:dyDescent="0.25">
      <c r="A170">
        <v>4.2047800000000004</v>
      </c>
    </row>
    <row r="171" spans="1:1" x14ac:dyDescent="0.25">
      <c r="A171">
        <v>6.2766799999999998</v>
      </c>
    </row>
    <row r="172" spans="1:1" x14ac:dyDescent="0.25">
      <c r="A172">
        <v>7.4028700000000001</v>
      </c>
    </row>
    <row r="173" spans="1:1" x14ac:dyDescent="0.25">
      <c r="A173">
        <v>6.0492600000000003</v>
      </c>
    </row>
    <row r="174" spans="1:1" x14ac:dyDescent="0.25">
      <c r="A174">
        <v>5.39201</v>
      </c>
    </row>
    <row r="175" spans="1:1" x14ac:dyDescent="0.25">
      <c r="A175">
        <v>4.5892400000000002</v>
      </c>
    </row>
    <row r="176" spans="1:1" x14ac:dyDescent="0.25">
      <c r="A176">
        <v>6.2579099999999999</v>
      </c>
    </row>
    <row r="177" spans="1:1" x14ac:dyDescent="0.25">
      <c r="A177">
        <v>6.6938000000000004</v>
      </c>
    </row>
    <row r="178" spans="1:1" x14ac:dyDescent="0.25">
      <c r="A178">
        <v>5.91554</v>
      </c>
    </row>
    <row r="179" spans="1:1" x14ac:dyDescent="0.25">
      <c r="A179">
        <v>8.1988199999999996</v>
      </c>
    </row>
    <row r="180" spans="1:1" x14ac:dyDescent="0.25">
      <c r="A180">
        <v>6.31304</v>
      </c>
    </row>
    <row r="181" spans="1:1" x14ac:dyDescent="0.25">
      <c r="A181">
        <v>3.3021699999999998</v>
      </c>
    </row>
    <row r="182" spans="1:1" x14ac:dyDescent="0.25">
      <c r="A182">
        <v>4.3960499999999998</v>
      </c>
    </row>
    <row r="183" spans="1:1" x14ac:dyDescent="0.25">
      <c r="A183">
        <v>4.4033699999999998</v>
      </c>
    </row>
    <row r="184" spans="1:1" x14ac:dyDescent="0.25">
      <c r="A184">
        <v>5.9272600000000004</v>
      </c>
    </row>
    <row r="185" spans="1:1" x14ac:dyDescent="0.25">
      <c r="A185">
        <v>4.0635399999999997</v>
      </c>
    </row>
    <row r="186" spans="1:1" x14ac:dyDescent="0.25">
      <c r="A186">
        <v>5.0412299999999997</v>
      </c>
    </row>
    <row r="187" spans="1:1" x14ac:dyDescent="0.25">
      <c r="A187">
        <v>6.4038599999999999</v>
      </c>
    </row>
    <row r="188" spans="1:1" x14ac:dyDescent="0.25">
      <c r="A188">
        <v>3.91065</v>
      </c>
    </row>
    <row r="189" spans="1:1" x14ac:dyDescent="0.25">
      <c r="A189">
        <v>5.3153100000000002</v>
      </c>
    </row>
    <row r="190" spans="1:1" x14ac:dyDescent="0.25">
      <c r="A190">
        <v>5.8202999999999996</v>
      </c>
    </row>
    <row r="191" spans="1:1" x14ac:dyDescent="0.25">
      <c r="A191">
        <v>3.1621899999999998</v>
      </c>
    </row>
    <row r="192" spans="1:1" x14ac:dyDescent="0.25">
      <c r="A192">
        <v>3.6424300000000001</v>
      </c>
    </row>
    <row r="193" spans="1:1" x14ac:dyDescent="0.25">
      <c r="A193">
        <v>4.00854</v>
      </c>
    </row>
    <row r="194" spans="1:1" x14ac:dyDescent="0.25">
      <c r="A194">
        <v>11.0357</v>
      </c>
    </row>
    <row r="195" spans="1:1" x14ac:dyDescent="0.25">
      <c r="A195">
        <v>2.8536600000000001</v>
      </c>
    </row>
    <row r="196" spans="1:1" x14ac:dyDescent="0.25">
      <c r="A196">
        <v>3.9042699999999999</v>
      </c>
    </row>
    <row r="197" spans="1:1" x14ac:dyDescent="0.25">
      <c r="A197">
        <v>8.8263400000000001</v>
      </c>
    </row>
    <row r="198" spans="1:1" x14ac:dyDescent="0.25">
      <c r="A198">
        <v>5.0176400000000001</v>
      </c>
    </row>
    <row r="199" spans="1:1" x14ac:dyDescent="0.25">
      <c r="A199">
        <v>6.30098</v>
      </c>
    </row>
    <row r="200" spans="1:1" x14ac:dyDescent="0.25">
      <c r="A200">
        <v>4.7244999999999999</v>
      </c>
    </row>
    <row r="201" spans="1:1" x14ac:dyDescent="0.25">
      <c r="A201">
        <v>4.2922599999999997</v>
      </c>
    </row>
    <row r="202" spans="1:1" x14ac:dyDescent="0.25">
      <c r="A202">
        <v>3.6942300000000001</v>
      </c>
    </row>
    <row r="203" spans="1:1" x14ac:dyDescent="0.25">
      <c r="A203">
        <v>4.6326599999999996</v>
      </c>
    </row>
    <row r="204" spans="1:1" x14ac:dyDescent="0.25">
      <c r="A204">
        <v>5.1374500000000003</v>
      </c>
    </row>
    <row r="205" spans="1:1" x14ac:dyDescent="0.25">
      <c r="A205">
        <v>2.6868099999999999</v>
      </c>
    </row>
    <row r="206" spans="1:1" x14ac:dyDescent="0.25">
      <c r="A206">
        <v>6.9196</v>
      </c>
    </row>
    <row r="207" spans="1:1" x14ac:dyDescent="0.25">
      <c r="A207">
        <v>4.3122699999999998</v>
      </c>
    </row>
    <row r="208" spans="1:1" x14ac:dyDescent="0.25">
      <c r="A208">
        <v>5.4520200000000001</v>
      </c>
    </row>
    <row r="209" spans="1:1" x14ac:dyDescent="0.25">
      <c r="A209">
        <v>6.0894300000000001</v>
      </c>
    </row>
    <row r="210" spans="1:1" x14ac:dyDescent="0.25">
      <c r="A210">
        <v>4.11097</v>
      </c>
    </row>
    <row r="211" spans="1:1" x14ac:dyDescent="0.25">
      <c r="A211">
        <v>5.51058</v>
      </c>
    </row>
    <row r="212" spans="1:1" x14ac:dyDescent="0.25">
      <c r="A212">
        <v>3.77589</v>
      </c>
    </row>
    <row r="213" spans="1:1" x14ac:dyDescent="0.25">
      <c r="A213">
        <v>4.1064800000000004</v>
      </c>
    </row>
    <row r="214" spans="1:1" x14ac:dyDescent="0.25">
      <c r="A214">
        <v>5.8220299999999998</v>
      </c>
    </row>
    <row r="215" spans="1:1" x14ac:dyDescent="0.25">
      <c r="A215">
        <v>4.9828099999999997</v>
      </c>
    </row>
    <row r="216" spans="1:1" x14ac:dyDescent="0.25">
      <c r="A216">
        <v>6.1596099999999998</v>
      </c>
    </row>
    <row r="217" spans="1:1" x14ac:dyDescent="0.25">
      <c r="A217">
        <v>4.7463899999999999</v>
      </c>
    </row>
    <row r="218" spans="1:1" x14ac:dyDescent="0.25">
      <c r="A218">
        <v>4.3461100000000004</v>
      </c>
    </row>
    <row r="219" spans="1:1" x14ac:dyDescent="0.25">
      <c r="A219">
        <v>3.8017699999999999</v>
      </c>
    </row>
    <row r="220" spans="1:1" x14ac:dyDescent="0.25">
      <c r="A220">
        <v>4.4233399999999996</v>
      </c>
    </row>
    <row r="221" spans="1:1" x14ac:dyDescent="0.25">
      <c r="A221">
        <v>6.1104399999999996</v>
      </c>
    </row>
    <row r="222" spans="1:1" x14ac:dyDescent="0.25">
      <c r="A222">
        <v>3.2404199999999999</v>
      </c>
    </row>
    <row r="223" spans="1:1" x14ac:dyDescent="0.25">
      <c r="A223">
        <v>7.9553900000000004</v>
      </c>
    </row>
    <row r="224" spans="1:1" x14ac:dyDescent="0.25">
      <c r="A224">
        <v>4.0837599999999998</v>
      </c>
    </row>
    <row r="225" spans="1:1" x14ac:dyDescent="0.25">
      <c r="A225">
        <v>5.2648999999999999</v>
      </c>
    </row>
    <row r="226" spans="1:1" x14ac:dyDescent="0.25">
      <c r="A226">
        <v>5.4936600000000002</v>
      </c>
    </row>
    <row r="227" spans="1:1" x14ac:dyDescent="0.25">
      <c r="A227">
        <v>4.2579399999999996</v>
      </c>
    </row>
    <row r="228" spans="1:1" x14ac:dyDescent="0.25">
      <c r="A228">
        <v>3.9119600000000001</v>
      </c>
    </row>
    <row r="229" spans="1:1" x14ac:dyDescent="0.25">
      <c r="A229">
        <v>5.3994299999999997</v>
      </c>
    </row>
    <row r="230" spans="1:1" x14ac:dyDescent="0.25">
      <c r="A230">
        <v>4.6481500000000002</v>
      </c>
    </row>
    <row r="231" spans="1:1" x14ac:dyDescent="0.25">
      <c r="A231">
        <v>4.7393000000000001</v>
      </c>
    </row>
    <row r="232" spans="1:1" x14ac:dyDescent="0.25">
      <c r="A232">
        <v>4.2623600000000001</v>
      </c>
    </row>
    <row r="233" spans="1:1" x14ac:dyDescent="0.25">
      <c r="A233">
        <v>6.2989899999999999</v>
      </c>
    </row>
    <row r="234" spans="1:1" x14ac:dyDescent="0.25">
      <c r="A234">
        <v>5.3525499999999999</v>
      </c>
    </row>
    <row r="235" spans="1:1" x14ac:dyDescent="0.25">
      <c r="A235">
        <v>4.0124700000000004</v>
      </c>
    </row>
    <row r="236" spans="1:1" x14ac:dyDescent="0.25">
      <c r="A236">
        <v>4.4696899999999999</v>
      </c>
    </row>
    <row r="237" spans="1:1" x14ac:dyDescent="0.25">
      <c r="A237">
        <v>7.5033899999999996</v>
      </c>
    </row>
    <row r="238" spans="1:1" x14ac:dyDescent="0.25">
      <c r="A238">
        <v>4.0211100000000002</v>
      </c>
    </row>
    <row r="239" spans="1:1" x14ac:dyDescent="0.25">
      <c r="A239">
        <v>6.85182</v>
      </c>
    </row>
    <row r="240" spans="1:1" x14ac:dyDescent="0.25">
      <c r="A240">
        <v>7.2305400000000004</v>
      </c>
    </row>
    <row r="241" spans="1:1" x14ac:dyDescent="0.25">
      <c r="A241">
        <v>3.63523</v>
      </c>
    </row>
    <row r="242" spans="1:1" x14ac:dyDescent="0.25">
      <c r="A242">
        <v>7.2115099999999996</v>
      </c>
    </row>
    <row r="243" spans="1:1" x14ac:dyDescent="0.25">
      <c r="A243">
        <v>3.55457</v>
      </c>
    </row>
    <row r="244" spans="1:1" x14ac:dyDescent="0.25">
      <c r="A244">
        <v>6.6232300000000004</v>
      </c>
    </row>
    <row r="245" spans="1:1" x14ac:dyDescent="0.25">
      <c r="A245">
        <v>5.9416200000000003</v>
      </c>
    </row>
    <row r="246" spans="1:1" x14ac:dyDescent="0.25">
      <c r="A246">
        <v>5.0451100000000002</v>
      </c>
    </row>
    <row r="247" spans="1:1" x14ac:dyDescent="0.25">
      <c r="A247">
        <v>7.0593599999999999</v>
      </c>
    </row>
    <row r="248" spans="1:1" x14ac:dyDescent="0.25">
      <c r="A248">
        <v>4.8875099999999998</v>
      </c>
    </row>
    <row r="249" spans="1:1" x14ac:dyDescent="0.25">
      <c r="A249">
        <v>5.6998899999999999</v>
      </c>
    </row>
    <row r="250" spans="1:1" x14ac:dyDescent="0.25">
      <c r="A250">
        <v>4.9813200000000002</v>
      </c>
    </row>
    <row r="251" spans="1:1" x14ac:dyDescent="0.25">
      <c r="A251">
        <v>4.8807299999999998</v>
      </c>
    </row>
    <row r="252" spans="1:1" x14ac:dyDescent="0.25">
      <c r="A252">
        <v>7.4606000000000003</v>
      </c>
    </row>
    <row r="253" spans="1:1" x14ac:dyDescent="0.25">
      <c r="A253">
        <v>5.9987399999999997</v>
      </c>
    </row>
    <row r="254" spans="1:1" x14ac:dyDescent="0.25">
      <c r="A254">
        <v>5.3676000000000004</v>
      </c>
    </row>
    <row r="255" spans="1:1" x14ac:dyDescent="0.25">
      <c r="A255">
        <v>7.2140599999999999</v>
      </c>
    </row>
    <row r="256" spans="1:1" x14ac:dyDescent="0.25">
      <c r="A256">
        <v>6.9488500000000002</v>
      </c>
    </row>
    <row r="257" spans="1:1" x14ac:dyDescent="0.25">
      <c r="A257">
        <v>5.7042000000000002</v>
      </c>
    </row>
    <row r="258" spans="1:1" x14ac:dyDescent="0.25">
      <c r="A258">
        <v>3.63626</v>
      </c>
    </row>
    <row r="259" spans="1:1" x14ac:dyDescent="0.25">
      <c r="A259">
        <v>5.8574599999999997</v>
      </c>
    </row>
    <row r="260" spans="1:1" x14ac:dyDescent="0.25">
      <c r="A260">
        <v>6.8826499999999999</v>
      </c>
    </row>
    <row r="261" spans="1:1" x14ac:dyDescent="0.25">
      <c r="A261">
        <v>4.3376900000000003</v>
      </c>
    </row>
    <row r="262" spans="1:1" x14ac:dyDescent="0.25">
      <c r="A262">
        <v>6.5508800000000003</v>
      </c>
    </row>
    <row r="263" spans="1:1" x14ac:dyDescent="0.25">
      <c r="A263">
        <v>2.6383299999999998</v>
      </c>
    </row>
    <row r="264" spans="1:1" x14ac:dyDescent="0.25">
      <c r="A264">
        <v>4.7972999999999999</v>
      </c>
    </row>
    <row r="265" spans="1:1" x14ac:dyDescent="0.25">
      <c r="A265">
        <v>3.4886599999999999</v>
      </c>
    </row>
    <row r="266" spans="1:1" x14ac:dyDescent="0.25">
      <c r="A266">
        <v>4.6714500000000001</v>
      </c>
    </row>
    <row r="267" spans="1:1" x14ac:dyDescent="0.25">
      <c r="A267">
        <v>3.9140199999999998</v>
      </c>
    </row>
    <row r="268" spans="1:1" x14ac:dyDescent="0.25">
      <c r="A268">
        <v>8.37195</v>
      </c>
    </row>
    <row r="269" spans="1:1" x14ac:dyDescent="0.25">
      <c r="A269">
        <v>3.64907</v>
      </c>
    </row>
    <row r="270" spans="1:1" x14ac:dyDescent="0.25">
      <c r="A270">
        <v>6.1458500000000003</v>
      </c>
    </row>
    <row r="271" spans="1:1" x14ac:dyDescent="0.25">
      <c r="A271">
        <v>5.3630599999999999</v>
      </c>
    </row>
    <row r="272" spans="1:1" x14ac:dyDescent="0.25">
      <c r="A272">
        <v>5.2769599999999999</v>
      </c>
    </row>
    <row r="273" spans="1:1" x14ac:dyDescent="0.25">
      <c r="A273">
        <v>5.0095099999999997</v>
      </c>
    </row>
    <row r="274" spans="1:1" x14ac:dyDescent="0.25">
      <c r="A274">
        <v>8.8342100000000006</v>
      </c>
    </row>
    <row r="275" spans="1:1" x14ac:dyDescent="0.25">
      <c r="A275">
        <v>4.21197</v>
      </c>
    </row>
    <row r="276" spans="1:1" x14ac:dyDescent="0.25">
      <c r="A276">
        <v>4.6280700000000001</v>
      </c>
    </row>
    <row r="277" spans="1:1" x14ac:dyDescent="0.25">
      <c r="A277">
        <v>5.51417</v>
      </c>
    </row>
    <row r="278" spans="1:1" x14ac:dyDescent="0.25">
      <c r="A278">
        <v>4.2322499999999996</v>
      </c>
    </row>
    <row r="279" spans="1:1" x14ac:dyDescent="0.25">
      <c r="A279">
        <v>6.0066600000000001</v>
      </c>
    </row>
    <row r="280" spans="1:1" x14ac:dyDescent="0.25">
      <c r="A280">
        <v>4.7107700000000001</v>
      </c>
    </row>
    <row r="281" spans="1:1" x14ac:dyDescent="0.25">
      <c r="A281">
        <v>5.6281299999999996</v>
      </c>
    </row>
    <row r="282" spans="1:1" x14ac:dyDescent="0.25">
      <c r="A282">
        <v>4.7102500000000003</v>
      </c>
    </row>
    <row r="283" spans="1:1" x14ac:dyDescent="0.25">
      <c r="A283">
        <v>7.0985399999999998</v>
      </c>
    </row>
    <row r="284" spans="1:1" x14ac:dyDescent="0.25">
      <c r="A284">
        <v>5.5617299999999998</v>
      </c>
    </row>
    <row r="285" spans="1:1" x14ac:dyDescent="0.25">
      <c r="A285">
        <v>5.8326099999999999</v>
      </c>
    </row>
    <row r="286" spans="1:1" x14ac:dyDescent="0.25">
      <c r="A286">
        <v>7.3834200000000001</v>
      </c>
    </row>
    <row r="287" spans="1:1" x14ac:dyDescent="0.25">
      <c r="A287">
        <v>4.4612699999999998</v>
      </c>
    </row>
    <row r="288" spans="1:1" x14ac:dyDescent="0.25">
      <c r="A288">
        <v>5.4537899999999997</v>
      </c>
    </row>
    <row r="289" spans="1:1" x14ac:dyDescent="0.25">
      <c r="A289">
        <v>6.02982</v>
      </c>
    </row>
    <row r="290" spans="1:1" x14ac:dyDescent="0.25">
      <c r="A290">
        <v>4.9151600000000002</v>
      </c>
    </row>
    <row r="291" spans="1:1" x14ac:dyDescent="0.25">
      <c r="A291">
        <v>6.1798900000000003</v>
      </c>
    </row>
    <row r="292" spans="1:1" x14ac:dyDescent="0.25">
      <c r="A292">
        <v>8.8255700000000008</v>
      </c>
    </row>
    <row r="293" spans="1:1" x14ac:dyDescent="0.25">
      <c r="A293">
        <v>5.0693400000000004</v>
      </c>
    </row>
    <row r="294" spans="1:1" x14ac:dyDescent="0.25">
      <c r="A294">
        <v>4.71678</v>
      </c>
    </row>
    <row r="295" spans="1:1" x14ac:dyDescent="0.25">
      <c r="A295">
        <v>2.9559199999999999</v>
      </c>
    </row>
    <row r="296" spans="1:1" x14ac:dyDescent="0.25">
      <c r="A296">
        <v>4.1808399999999999</v>
      </c>
    </row>
    <row r="297" spans="1:1" x14ac:dyDescent="0.25">
      <c r="A297">
        <v>5.5249100000000002</v>
      </c>
    </row>
    <row r="298" spans="1:1" x14ac:dyDescent="0.25">
      <c r="A298">
        <v>5.6656899999999997</v>
      </c>
    </row>
    <row r="299" spans="1:1" x14ac:dyDescent="0.25">
      <c r="A299">
        <v>7.9831700000000003</v>
      </c>
    </row>
    <row r="300" spans="1:1" x14ac:dyDescent="0.25">
      <c r="A300">
        <v>5.1297800000000002</v>
      </c>
    </row>
    <row r="301" spans="1:1" x14ac:dyDescent="0.25">
      <c r="A301">
        <v>4.22316</v>
      </c>
    </row>
    <row r="302" spans="1:1" x14ac:dyDescent="0.25">
      <c r="A302">
        <v>4.77257</v>
      </c>
    </row>
    <row r="303" spans="1:1" x14ac:dyDescent="0.25">
      <c r="A303">
        <v>4.70932</v>
      </c>
    </row>
    <row r="304" spans="1:1" x14ac:dyDescent="0.25">
      <c r="A304">
        <v>6.4855600000000004</v>
      </c>
    </row>
    <row r="305" spans="1:1" x14ac:dyDescent="0.25">
      <c r="A305">
        <v>4.5343999999999998</v>
      </c>
    </row>
    <row r="306" spans="1:1" x14ac:dyDescent="0.25">
      <c r="A306">
        <v>4.8865100000000004</v>
      </c>
    </row>
    <row r="307" spans="1:1" x14ac:dyDescent="0.25">
      <c r="A307">
        <v>4.7219699999999998</v>
      </c>
    </row>
    <row r="308" spans="1:1" x14ac:dyDescent="0.25">
      <c r="A308">
        <v>4.9896799999999999</v>
      </c>
    </row>
    <row r="309" spans="1:1" x14ac:dyDescent="0.25">
      <c r="A309">
        <v>4.6899600000000001</v>
      </c>
    </row>
    <row r="310" spans="1:1" x14ac:dyDescent="0.25">
      <c r="A310">
        <v>5.0500499999999997</v>
      </c>
    </row>
    <row r="311" spans="1:1" x14ac:dyDescent="0.25">
      <c r="A311">
        <v>6.04392</v>
      </c>
    </row>
    <row r="312" spans="1:1" x14ac:dyDescent="0.25">
      <c r="A312">
        <v>4.5399099999999999</v>
      </c>
    </row>
    <row r="313" spans="1:1" x14ac:dyDescent="0.25">
      <c r="A313">
        <v>4.2321900000000001</v>
      </c>
    </row>
    <row r="314" spans="1:1" x14ac:dyDescent="0.25">
      <c r="A314">
        <v>5.4325700000000001</v>
      </c>
    </row>
    <row r="315" spans="1:1" x14ac:dyDescent="0.25">
      <c r="A315">
        <v>3.7279800000000001</v>
      </c>
    </row>
    <row r="316" spans="1:1" x14ac:dyDescent="0.25">
      <c r="A316">
        <v>6.3711700000000002</v>
      </c>
    </row>
    <row r="317" spans="1:1" x14ac:dyDescent="0.25">
      <c r="A317">
        <v>6.1113600000000003</v>
      </c>
    </row>
    <row r="318" spans="1:1" x14ac:dyDescent="0.25">
      <c r="A318">
        <v>5.43818</v>
      </c>
    </row>
    <row r="319" spans="1:1" x14ac:dyDescent="0.25">
      <c r="A319">
        <v>6.2427200000000003</v>
      </c>
    </row>
    <row r="320" spans="1:1" x14ac:dyDescent="0.25">
      <c r="A320">
        <v>3.6602399999999999</v>
      </c>
    </row>
    <row r="321" spans="1:1" x14ac:dyDescent="0.25">
      <c r="A321">
        <v>7.9298999999999999</v>
      </c>
    </row>
    <row r="322" spans="1:1" x14ac:dyDescent="0.25">
      <c r="A322">
        <v>4.4546000000000001</v>
      </c>
    </row>
    <row r="323" spans="1:1" x14ac:dyDescent="0.25">
      <c r="A323">
        <v>4.7233099999999997</v>
      </c>
    </row>
    <row r="324" spans="1:1" x14ac:dyDescent="0.25">
      <c r="A324">
        <v>5.0407599999999997</v>
      </c>
    </row>
    <row r="325" spans="1:1" x14ac:dyDescent="0.25">
      <c r="A325">
        <v>10.077</v>
      </c>
    </row>
    <row r="326" spans="1:1" x14ac:dyDescent="0.25">
      <c r="A326">
        <v>4.09727</v>
      </c>
    </row>
    <row r="327" spans="1:1" x14ac:dyDescent="0.25">
      <c r="A327">
        <v>8.8120799999999999</v>
      </c>
    </row>
    <row r="328" spans="1:1" x14ac:dyDescent="0.25">
      <c r="A328">
        <v>5.0650500000000003</v>
      </c>
    </row>
    <row r="329" spans="1:1" x14ac:dyDescent="0.25">
      <c r="A329">
        <v>5.0953400000000002</v>
      </c>
    </row>
    <row r="330" spans="1:1" x14ac:dyDescent="0.25">
      <c r="A330">
        <v>3.3172100000000002</v>
      </c>
    </row>
    <row r="331" spans="1:1" x14ac:dyDescent="0.25">
      <c r="A331">
        <v>3.9759000000000002</v>
      </c>
    </row>
    <row r="332" spans="1:1" x14ac:dyDescent="0.25">
      <c r="A332">
        <v>5.9818100000000003</v>
      </c>
    </row>
    <row r="333" spans="1:1" x14ac:dyDescent="0.25">
      <c r="A333">
        <v>5.8079700000000001</v>
      </c>
    </row>
    <row r="334" spans="1:1" x14ac:dyDescent="0.25">
      <c r="A334">
        <v>4.0751600000000003</v>
      </c>
    </row>
    <row r="335" spans="1:1" x14ac:dyDescent="0.25">
      <c r="A335">
        <v>4.2411700000000003</v>
      </c>
    </row>
    <row r="336" spans="1:1" x14ac:dyDescent="0.25">
      <c r="A336">
        <v>5.96434</v>
      </c>
    </row>
    <row r="337" spans="1:1" x14ac:dyDescent="0.25">
      <c r="A337">
        <v>7.7643199999999997</v>
      </c>
    </row>
    <row r="338" spans="1:1" x14ac:dyDescent="0.25">
      <c r="A338">
        <v>3.6951399999999999</v>
      </c>
    </row>
    <row r="339" spans="1:1" x14ac:dyDescent="0.25">
      <c r="A339">
        <v>4.7497299999999996</v>
      </c>
    </row>
    <row r="340" spans="1:1" x14ac:dyDescent="0.25">
      <c r="A340">
        <v>7.0122</v>
      </c>
    </row>
    <row r="341" spans="1:1" x14ac:dyDescent="0.25">
      <c r="A341">
        <v>7.3349299999999999</v>
      </c>
    </row>
    <row r="342" spans="1:1" x14ac:dyDescent="0.25">
      <c r="A342">
        <v>4.4441699999999997</v>
      </c>
    </row>
    <row r="343" spans="1:1" x14ac:dyDescent="0.25">
      <c r="A343">
        <v>3.3647200000000002</v>
      </c>
    </row>
    <row r="344" spans="1:1" x14ac:dyDescent="0.25">
      <c r="A344">
        <v>7.5215399999999999</v>
      </c>
    </row>
    <row r="345" spans="1:1" x14ac:dyDescent="0.25">
      <c r="A345">
        <v>6.1444799999999997</v>
      </c>
    </row>
    <row r="346" spans="1:1" x14ac:dyDescent="0.25">
      <c r="A346">
        <v>4.9908999999999999</v>
      </c>
    </row>
    <row r="347" spans="1:1" x14ac:dyDescent="0.25">
      <c r="A347">
        <v>4.1359500000000002</v>
      </c>
    </row>
    <row r="348" spans="1:1" x14ac:dyDescent="0.25">
      <c r="A348">
        <v>6.1530899999999997</v>
      </c>
    </row>
    <row r="349" spans="1:1" x14ac:dyDescent="0.25">
      <c r="A349">
        <v>8.7413799999999995</v>
      </c>
    </row>
    <row r="350" spans="1:1" x14ac:dyDescent="0.25">
      <c r="A350">
        <v>4.2384199999999996</v>
      </c>
    </row>
    <row r="351" spans="1:1" x14ac:dyDescent="0.25">
      <c r="A351">
        <v>5.6986299999999996</v>
      </c>
    </row>
    <row r="352" spans="1:1" x14ac:dyDescent="0.25">
      <c r="A352">
        <v>4.9795199999999999</v>
      </c>
    </row>
    <row r="353" spans="1:1" x14ac:dyDescent="0.25">
      <c r="A353">
        <v>3.6810999999999998</v>
      </c>
    </row>
    <row r="354" spans="1:1" x14ac:dyDescent="0.25">
      <c r="A354">
        <v>4.9605899999999998</v>
      </c>
    </row>
    <row r="355" spans="1:1" x14ac:dyDescent="0.25">
      <c r="A355">
        <v>3.1150699999999998</v>
      </c>
    </row>
    <row r="356" spans="1:1" x14ac:dyDescent="0.25">
      <c r="A356">
        <v>5.8228099999999996</v>
      </c>
    </row>
    <row r="357" spans="1:1" x14ac:dyDescent="0.25">
      <c r="A357">
        <v>3.5015299999999998</v>
      </c>
    </row>
    <row r="358" spans="1:1" x14ac:dyDescent="0.25">
      <c r="A358">
        <v>6.4896099999999999</v>
      </c>
    </row>
    <row r="359" spans="1:1" x14ac:dyDescent="0.25">
      <c r="A359">
        <v>9.6640999999999995</v>
      </c>
    </row>
    <row r="360" spans="1:1" x14ac:dyDescent="0.25">
      <c r="A360">
        <v>7.5452399999999997</v>
      </c>
    </row>
    <row r="361" spans="1:1" x14ac:dyDescent="0.25">
      <c r="A361">
        <v>4.4035599999999997</v>
      </c>
    </row>
    <row r="362" spans="1:1" x14ac:dyDescent="0.25">
      <c r="A362">
        <v>4.8212200000000003</v>
      </c>
    </row>
    <row r="363" spans="1:1" x14ac:dyDescent="0.25">
      <c r="A363">
        <v>5.1780600000000003</v>
      </c>
    </row>
    <row r="364" spans="1:1" x14ac:dyDescent="0.25">
      <c r="A364">
        <v>5.3797499999999996</v>
      </c>
    </row>
    <row r="365" spans="1:1" x14ac:dyDescent="0.25">
      <c r="A365">
        <v>4.0066499999999996</v>
      </c>
    </row>
    <row r="366" spans="1:1" x14ac:dyDescent="0.25">
      <c r="A366">
        <v>6.5278900000000002</v>
      </c>
    </row>
    <row r="367" spans="1:1" x14ac:dyDescent="0.25">
      <c r="A367">
        <v>7.9406400000000001</v>
      </c>
    </row>
    <row r="368" spans="1:1" x14ac:dyDescent="0.25">
      <c r="A368">
        <v>6.41927</v>
      </c>
    </row>
    <row r="369" spans="1:1" x14ac:dyDescent="0.25">
      <c r="A369">
        <v>5.4054399999999996</v>
      </c>
    </row>
    <row r="370" spans="1:1" x14ac:dyDescent="0.25">
      <c r="A370">
        <v>8.2642199999999999</v>
      </c>
    </row>
    <row r="371" spans="1:1" x14ac:dyDescent="0.25">
      <c r="A371">
        <v>4.0697599999999996</v>
      </c>
    </row>
    <row r="372" spans="1:1" x14ac:dyDescent="0.25">
      <c r="A372">
        <v>6.4470599999999996</v>
      </c>
    </row>
    <row r="373" spans="1:1" x14ac:dyDescent="0.25">
      <c r="A373">
        <v>4.7928199999999999</v>
      </c>
    </row>
    <row r="374" spans="1:1" x14ac:dyDescent="0.25">
      <c r="A374">
        <v>6.6809900000000004</v>
      </c>
    </row>
    <row r="375" spans="1:1" x14ac:dyDescent="0.25">
      <c r="A375">
        <v>5.9772600000000002</v>
      </c>
    </row>
    <row r="376" spans="1:1" x14ac:dyDescent="0.25">
      <c r="A376">
        <v>7.79481</v>
      </c>
    </row>
    <row r="377" spans="1:1" x14ac:dyDescent="0.25">
      <c r="A377">
        <v>4.3531500000000003</v>
      </c>
    </row>
    <row r="378" spans="1:1" x14ac:dyDescent="0.25">
      <c r="A378">
        <v>4.8483999999999998</v>
      </c>
    </row>
    <row r="379" spans="1:1" x14ac:dyDescent="0.25">
      <c r="A379">
        <v>9.4214199999999995</v>
      </c>
    </row>
    <row r="380" spans="1:1" x14ac:dyDescent="0.25">
      <c r="A380">
        <v>7.8202499999999997</v>
      </c>
    </row>
    <row r="381" spans="1:1" x14ac:dyDescent="0.25">
      <c r="A381">
        <v>5.6369600000000002</v>
      </c>
    </row>
    <row r="382" spans="1:1" x14ac:dyDescent="0.25">
      <c r="A382">
        <v>4.3199899999999998</v>
      </c>
    </row>
    <row r="383" spans="1:1" x14ac:dyDescent="0.25">
      <c r="A383">
        <v>4.6207599999999998</v>
      </c>
    </row>
    <row r="384" spans="1:1" x14ac:dyDescent="0.25">
      <c r="A384">
        <v>4.5104899999999999</v>
      </c>
    </row>
    <row r="385" spans="1:1" x14ac:dyDescent="0.25">
      <c r="A385">
        <v>4.6171600000000002</v>
      </c>
    </row>
    <row r="386" spans="1:1" x14ac:dyDescent="0.25">
      <c r="A386">
        <v>6.2571500000000002</v>
      </c>
    </row>
    <row r="387" spans="1:1" x14ac:dyDescent="0.25">
      <c r="A387">
        <v>3.5736500000000002</v>
      </c>
    </row>
    <row r="388" spans="1:1" x14ac:dyDescent="0.25">
      <c r="A388">
        <v>5.5334899999999996</v>
      </c>
    </row>
    <row r="389" spans="1:1" x14ac:dyDescent="0.25">
      <c r="A389">
        <v>4.5164999999999997</v>
      </c>
    </row>
    <row r="390" spans="1:1" x14ac:dyDescent="0.25">
      <c r="A390">
        <v>6.6467200000000002</v>
      </c>
    </row>
    <row r="391" spans="1:1" x14ac:dyDescent="0.25">
      <c r="A391">
        <v>6.1742100000000004</v>
      </c>
    </row>
    <row r="392" spans="1:1" x14ac:dyDescent="0.25">
      <c r="A392">
        <v>2.6899199999999999</v>
      </c>
    </row>
    <row r="393" spans="1:1" x14ac:dyDescent="0.25">
      <c r="A393">
        <v>3.0560800000000001</v>
      </c>
    </row>
    <row r="394" spans="1:1" x14ac:dyDescent="0.25">
      <c r="A394">
        <v>4.6972300000000002</v>
      </c>
    </row>
    <row r="395" spans="1:1" x14ac:dyDescent="0.25">
      <c r="A395">
        <v>6.09246</v>
      </c>
    </row>
    <row r="396" spans="1:1" x14ac:dyDescent="0.25">
      <c r="A396">
        <v>3.9580600000000001</v>
      </c>
    </row>
    <row r="397" spans="1:1" x14ac:dyDescent="0.25">
      <c r="A397">
        <v>8.6417800000000007</v>
      </c>
    </row>
    <row r="398" spans="1:1" x14ac:dyDescent="0.25">
      <c r="A398">
        <v>5.8884600000000002</v>
      </c>
    </row>
    <row r="399" spans="1:1" x14ac:dyDescent="0.25">
      <c r="A399">
        <v>5.2541200000000003</v>
      </c>
    </row>
    <row r="400" spans="1:1" x14ac:dyDescent="0.25">
      <c r="A400">
        <v>4.3071900000000003</v>
      </c>
    </row>
    <row r="401" spans="1:1" x14ac:dyDescent="0.25">
      <c r="A401">
        <v>4.1093799999999998</v>
      </c>
    </row>
    <row r="402" spans="1:1" x14ac:dyDescent="0.25">
      <c r="A402">
        <v>6.1488399999999999</v>
      </c>
    </row>
    <row r="403" spans="1:1" x14ac:dyDescent="0.25">
      <c r="A403">
        <v>7.25448</v>
      </c>
    </row>
    <row r="404" spans="1:1" x14ac:dyDescent="0.25">
      <c r="A404">
        <v>7.3778899999999998</v>
      </c>
    </row>
    <row r="405" spans="1:1" x14ac:dyDescent="0.25">
      <c r="A405">
        <v>4.6020200000000004</v>
      </c>
    </row>
    <row r="406" spans="1:1" x14ac:dyDescent="0.25">
      <c r="A406">
        <v>5.7119900000000001</v>
      </c>
    </row>
    <row r="407" spans="1:1" x14ac:dyDescent="0.25">
      <c r="A407">
        <v>4.0578700000000003</v>
      </c>
    </row>
    <row r="408" spans="1:1" x14ac:dyDescent="0.25">
      <c r="A408">
        <v>5.4885099999999998</v>
      </c>
    </row>
    <row r="409" spans="1:1" x14ac:dyDescent="0.25">
      <c r="A409">
        <v>5.0446900000000001</v>
      </c>
    </row>
    <row r="410" spans="1:1" x14ac:dyDescent="0.25">
      <c r="A410">
        <v>4.5184199999999999</v>
      </c>
    </row>
    <row r="411" spans="1:1" x14ac:dyDescent="0.25">
      <c r="A411">
        <v>6.3831800000000003</v>
      </c>
    </row>
    <row r="412" spans="1:1" x14ac:dyDescent="0.25">
      <c r="A412">
        <v>7.3083200000000001</v>
      </c>
    </row>
    <row r="413" spans="1:1" x14ac:dyDescent="0.25">
      <c r="A413">
        <v>5.4382999999999999</v>
      </c>
    </row>
    <row r="414" spans="1:1" x14ac:dyDescent="0.25">
      <c r="A414">
        <v>4.2830599999999999</v>
      </c>
    </row>
    <row r="415" spans="1:1" x14ac:dyDescent="0.25">
      <c r="A415">
        <v>4.4014800000000003</v>
      </c>
    </row>
    <row r="416" spans="1:1" x14ac:dyDescent="0.25">
      <c r="A416">
        <v>4.52102</v>
      </c>
    </row>
    <row r="417" spans="1:1" x14ac:dyDescent="0.25">
      <c r="A417">
        <v>5.3996500000000003</v>
      </c>
    </row>
    <row r="418" spans="1:1" x14ac:dyDescent="0.25">
      <c r="A418">
        <v>3.8719100000000002</v>
      </c>
    </row>
    <row r="419" spans="1:1" x14ac:dyDescent="0.25">
      <c r="A419">
        <v>4.8636799999999996</v>
      </c>
    </row>
    <row r="420" spans="1:1" x14ac:dyDescent="0.25">
      <c r="A420">
        <v>6.7608699999999997</v>
      </c>
    </row>
    <row r="421" spans="1:1" x14ac:dyDescent="0.25">
      <c r="A421">
        <v>5.6577099999999998</v>
      </c>
    </row>
    <row r="422" spans="1:1" x14ac:dyDescent="0.25">
      <c r="A422">
        <v>8.2293900000000004</v>
      </c>
    </row>
    <row r="423" spans="1:1" x14ac:dyDescent="0.25">
      <c r="A423">
        <v>6.4484300000000001</v>
      </c>
    </row>
    <row r="424" spans="1:1" x14ac:dyDescent="0.25">
      <c r="A424">
        <v>6.9710299999999998</v>
      </c>
    </row>
    <row r="425" spans="1:1" x14ac:dyDescent="0.25">
      <c r="A425">
        <v>6.19923</v>
      </c>
    </row>
    <row r="426" spans="1:1" x14ac:dyDescent="0.25">
      <c r="A426">
        <v>7.3045299999999997</v>
      </c>
    </row>
    <row r="427" spans="1:1" x14ac:dyDescent="0.25">
      <c r="A427">
        <v>5.9305399999999997</v>
      </c>
    </row>
    <row r="428" spans="1:1" x14ac:dyDescent="0.25">
      <c r="A428">
        <v>6.5453900000000003</v>
      </c>
    </row>
    <row r="429" spans="1:1" x14ac:dyDescent="0.25">
      <c r="A429">
        <v>4.56515</v>
      </c>
    </row>
    <row r="430" spans="1:1" x14ac:dyDescent="0.25">
      <c r="A430">
        <v>4.9964700000000004</v>
      </c>
    </row>
    <row r="431" spans="1:1" x14ac:dyDescent="0.25">
      <c r="A431">
        <v>4.8780400000000004</v>
      </c>
    </row>
    <row r="432" spans="1:1" x14ac:dyDescent="0.25">
      <c r="A432">
        <v>5.7294499999999999</v>
      </c>
    </row>
    <row r="433" spans="1:1" x14ac:dyDescent="0.25">
      <c r="A433">
        <v>6.9896099999999999</v>
      </c>
    </row>
    <row r="434" spans="1:1" x14ac:dyDescent="0.25">
      <c r="A434">
        <v>5.4395199999999999</v>
      </c>
    </row>
    <row r="435" spans="1:1" x14ac:dyDescent="0.25">
      <c r="A435">
        <v>5.2005699999999999</v>
      </c>
    </row>
    <row r="436" spans="1:1" x14ac:dyDescent="0.25">
      <c r="A436">
        <v>9.6020199999999996</v>
      </c>
    </row>
    <row r="437" spans="1:1" x14ac:dyDescent="0.25">
      <c r="A437">
        <v>2.30681</v>
      </c>
    </row>
    <row r="438" spans="1:1" x14ac:dyDescent="0.25">
      <c r="A438">
        <v>6.7764300000000004</v>
      </c>
    </row>
    <row r="439" spans="1:1" x14ac:dyDescent="0.25">
      <c r="A439">
        <v>6.6085099999999999</v>
      </c>
    </row>
    <row r="440" spans="1:1" x14ac:dyDescent="0.25">
      <c r="A440">
        <v>4.7364899999999999</v>
      </c>
    </row>
    <row r="441" spans="1:1" x14ac:dyDescent="0.25">
      <c r="A441">
        <v>2.9051900000000002</v>
      </c>
    </row>
    <row r="442" spans="1:1" x14ac:dyDescent="0.25">
      <c r="A442">
        <v>5.2016999999999998</v>
      </c>
    </row>
    <row r="443" spans="1:1" x14ac:dyDescent="0.25">
      <c r="A443">
        <v>4.2840400000000001</v>
      </c>
    </row>
    <row r="444" spans="1:1" x14ac:dyDescent="0.25">
      <c r="A444">
        <v>5.0929099999999998</v>
      </c>
    </row>
    <row r="445" spans="1:1" x14ac:dyDescent="0.25">
      <c r="A445">
        <v>4.6193400000000002</v>
      </c>
    </row>
    <row r="446" spans="1:1" x14ac:dyDescent="0.25">
      <c r="A446">
        <v>8.5164299999999997</v>
      </c>
    </row>
    <row r="447" spans="1:1" x14ac:dyDescent="0.25">
      <c r="A447">
        <v>4.8171799999999996</v>
      </c>
    </row>
    <row r="448" spans="1:1" x14ac:dyDescent="0.25">
      <c r="A448">
        <v>5.3502999999999998</v>
      </c>
    </row>
    <row r="449" spans="1:1" x14ac:dyDescent="0.25">
      <c r="A449">
        <v>5.87704</v>
      </c>
    </row>
    <row r="450" spans="1:1" x14ac:dyDescent="0.25">
      <c r="A450">
        <v>3.5722999999999998</v>
      </c>
    </row>
    <row r="451" spans="1:1" x14ac:dyDescent="0.25">
      <c r="A451">
        <v>4.2509100000000002</v>
      </c>
    </row>
    <row r="452" spans="1:1" x14ac:dyDescent="0.25">
      <c r="A452">
        <v>6.7682900000000004</v>
      </c>
    </row>
    <row r="453" spans="1:1" x14ac:dyDescent="0.25">
      <c r="A453">
        <v>4.1988399999999997</v>
      </c>
    </row>
    <row r="454" spans="1:1" x14ac:dyDescent="0.25">
      <c r="A454">
        <v>3.8603399999999999</v>
      </c>
    </row>
    <row r="455" spans="1:1" x14ac:dyDescent="0.25">
      <c r="A455">
        <v>6.6870700000000003</v>
      </c>
    </row>
    <row r="456" spans="1:1" x14ac:dyDescent="0.25">
      <c r="A456">
        <v>6.0066899999999999</v>
      </c>
    </row>
    <row r="457" spans="1:1" x14ac:dyDescent="0.25">
      <c r="A457">
        <v>5.3765000000000001</v>
      </c>
    </row>
    <row r="458" spans="1:1" x14ac:dyDescent="0.25">
      <c r="A458">
        <v>4.8014799999999997</v>
      </c>
    </row>
    <row r="459" spans="1:1" x14ac:dyDescent="0.25">
      <c r="A459">
        <v>4.9043799999999997</v>
      </c>
    </row>
    <row r="460" spans="1:1" x14ac:dyDescent="0.25">
      <c r="A460">
        <v>8.7732600000000005</v>
      </c>
    </row>
    <row r="461" spans="1:1" x14ac:dyDescent="0.25">
      <c r="A461">
        <v>7.9596099999999996</v>
      </c>
    </row>
    <row r="462" spans="1:1" x14ac:dyDescent="0.25">
      <c r="A462">
        <v>6.65557</v>
      </c>
    </row>
    <row r="463" spans="1:1" x14ac:dyDescent="0.25">
      <c r="A463">
        <v>5.4215200000000001</v>
      </c>
    </row>
    <row r="464" spans="1:1" x14ac:dyDescent="0.25">
      <c r="A464">
        <v>8.8982700000000001</v>
      </c>
    </row>
    <row r="465" spans="1:1" x14ac:dyDescent="0.25">
      <c r="A465">
        <v>3.8483200000000002</v>
      </c>
    </row>
    <row r="466" spans="1:1" x14ac:dyDescent="0.25">
      <c r="A466">
        <v>5.11592</v>
      </c>
    </row>
    <row r="467" spans="1:1" x14ac:dyDescent="0.25">
      <c r="A467">
        <v>5.0370999999999997</v>
      </c>
    </row>
    <row r="468" spans="1:1" x14ac:dyDescent="0.25">
      <c r="A468">
        <v>3.2789000000000001</v>
      </c>
    </row>
    <row r="469" spans="1:1" x14ac:dyDescent="0.25">
      <c r="A469">
        <v>4.8035399999999999</v>
      </c>
    </row>
    <row r="470" spans="1:1" x14ac:dyDescent="0.25">
      <c r="A470">
        <v>4.5839999999999996</v>
      </c>
    </row>
    <row r="471" spans="1:1" x14ac:dyDescent="0.25">
      <c r="A471">
        <v>5.5618400000000001</v>
      </c>
    </row>
    <row r="472" spans="1:1" x14ac:dyDescent="0.25">
      <c r="A472">
        <v>3.9249700000000001</v>
      </c>
    </row>
    <row r="473" spans="1:1" x14ac:dyDescent="0.25">
      <c r="A473">
        <v>5.1645000000000003</v>
      </c>
    </row>
    <row r="474" spans="1:1" x14ac:dyDescent="0.25">
      <c r="A474">
        <v>5.2701200000000004</v>
      </c>
    </row>
    <row r="475" spans="1:1" x14ac:dyDescent="0.25">
      <c r="A475">
        <v>4.1576000000000004</v>
      </c>
    </row>
    <row r="476" spans="1:1" x14ac:dyDescent="0.25">
      <c r="A476">
        <v>4.6722999999999999</v>
      </c>
    </row>
    <row r="477" spans="1:1" x14ac:dyDescent="0.25">
      <c r="A477">
        <v>6.0558100000000001</v>
      </c>
    </row>
    <row r="478" spans="1:1" x14ac:dyDescent="0.25">
      <c r="A478">
        <v>3.7867299999999999</v>
      </c>
    </row>
    <row r="479" spans="1:1" x14ac:dyDescent="0.25">
      <c r="A479">
        <v>4.5918999999999999</v>
      </c>
    </row>
    <row r="480" spans="1:1" x14ac:dyDescent="0.25">
      <c r="A480">
        <v>6.7205899999999996</v>
      </c>
    </row>
    <row r="481" spans="1:1" x14ac:dyDescent="0.25">
      <c r="A481">
        <v>7.7293700000000003</v>
      </c>
    </row>
    <row r="482" spans="1:1" x14ac:dyDescent="0.25">
      <c r="A482">
        <v>3.61896</v>
      </c>
    </row>
    <row r="483" spans="1:1" x14ac:dyDescent="0.25">
      <c r="A483">
        <v>5.0551500000000003</v>
      </c>
    </row>
    <row r="484" spans="1:1" x14ac:dyDescent="0.25">
      <c r="A484">
        <v>5.8789800000000003</v>
      </c>
    </row>
    <row r="485" spans="1:1" x14ac:dyDescent="0.25">
      <c r="A485">
        <v>4.7748999999999997</v>
      </c>
    </row>
    <row r="486" spans="1:1" x14ac:dyDescent="0.25">
      <c r="A486">
        <v>5.6332599999999999</v>
      </c>
    </row>
    <row r="487" spans="1:1" x14ac:dyDescent="0.25">
      <c r="A487">
        <v>5.86273</v>
      </c>
    </row>
    <row r="488" spans="1:1" x14ac:dyDescent="0.25">
      <c r="A488">
        <v>4.2093299999999996</v>
      </c>
    </row>
    <row r="489" spans="1:1" x14ac:dyDescent="0.25">
      <c r="A489">
        <v>4.9332700000000003</v>
      </c>
    </row>
    <row r="490" spans="1:1" x14ac:dyDescent="0.25">
      <c r="A490">
        <v>5.9687799999999998</v>
      </c>
    </row>
    <row r="491" spans="1:1" x14ac:dyDescent="0.25">
      <c r="A491">
        <v>5.2084799999999998</v>
      </c>
    </row>
    <row r="492" spans="1:1" x14ac:dyDescent="0.25">
      <c r="A492">
        <v>4.96394</v>
      </c>
    </row>
    <row r="493" spans="1:1" x14ac:dyDescent="0.25">
      <c r="A493">
        <v>1.46482</v>
      </c>
    </row>
    <row r="494" spans="1:1" x14ac:dyDescent="0.25">
      <c r="A494">
        <v>4.2436800000000003</v>
      </c>
    </row>
    <row r="495" spans="1:1" x14ac:dyDescent="0.25">
      <c r="A495">
        <v>5.3542699999999996</v>
      </c>
    </row>
    <row r="496" spans="1:1" x14ac:dyDescent="0.25">
      <c r="A496">
        <v>5.5247200000000003</v>
      </c>
    </row>
    <row r="497" spans="1:1" x14ac:dyDescent="0.25">
      <c r="A497">
        <v>4.4478799999999996</v>
      </c>
    </row>
    <row r="498" spans="1:1" x14ac:dyDescent="0.25">
      <c r="A498">
        <v>7.3127800000000001</v>
      </c>
    </row>
    <row r="499" spans="1:1" x14ac:dyDescent="0.25">
      <c r="A499">
        <v>5.0779199999999998</v>
      </c>
    </row>
    <row r="500" spans="1:1" x14ac:dyDescent="0.25">
      <c r="A500">
        <v>4.7056399999999998</v>
      </c>
    </row>
    <row r="501" spans="1:1" x14ac:dyDescent="0.25">
      <c r="A501">
        <v>5.6541399999999999</v>
      </c>
    </row>
    <row r="502" spans="1:1" x14ac:dyDescent="0.25">
      <c r="A502">
        <v>5.2748600000000003</v>
      </c>
    </row>
    <row r="503" spans="1:1" x14ac:dyDescent="0.25">
      <c r="A503">
        <v>5.0372599999999998</v>
      </c>
    </row>
    <row r="504" spans="1:1" x14ac:dyDescent="0.25">
      <c r="A504">
        <v>4.8447800000000001</v>
      </c>
    </row>
    <row r="505" spans="1:1" x14ac:dyDescent="0.25">
      <c r="A505">
        <v>6.9664299999999999</v>
      </c>
    </row>
    <row r="506" spans="1:1" x14ac:dyDescent="0.25">
      <c r="A506">
        <v>6.31731</v>
      </c>
    </row>
    <row r="507" spans="1:1" x14ac:dyDescent="0.25">
      <c r="A507">
        <v>3.7217199999999999</v>
      </c>
    </row>
    <row r="508" spans="1:1" x14ac:dyDescent="0.25">
      <c r="A508">
        <v>4.9722200000000001</v>
      </c>
    </row>
    <row r="509" spans="1:1" x14ac:dyDescent="0.25">
      <c r="A509">
        <v>4.7199099999999996</v>
      </c>
    </row>
    <row r="510" spans="1:1" x14ac:dyDescent="0.25">
      <c r="A510">
        <v>2.0210900000000001</v>
      </c>
    </row>
    <row r="511" spans="1:1" x14ac:dyDescent="0.25">
      <c r="A511">
        <v>5.29305</v>
      </c>
    </row>
    <row r="512" spans="1:1" x14ac:dyDescent="0.25">
      <c r="A512">
        <v>4.0259200000000002</v>
      </c>
    </row>
    <row r="513" spans="1:1" x14ac:dyDescent="0.25">
      <c r="A513">
        <v>5.6734799999999996</v>
      </c>
    </row>
    <row r="514" spans="1:1" x14ac:dyDescent="0.25">
      <c r="A514">
        <v>5.5414199999999996</v>
      </c>
    </row>
    <row r="515" spans="1:1" x14ac:dyDescent="0.25">
      <c r="A515">
        <v>4.73658</v>
      </c>
    </row>
    <row r="516" spans="1:1" x14ac:dyDescent="0.25">
      <c r="A516">
        <v>4.8987800000000004</v>
      </c>
    </row>
    <row r="517" spans="1:1" x14ac:dyDescent="0.25">
      <c r="A517">
        <v>3.4175900000000001</v>
      </c>
    </row>
    <row r="518" spans="1:1" x14ac:dyDescent="0.25">
      <c r="A518">
        <v>5.2062600000000003</v>
      </c>
    </row>
    <row r="519" spans="1:1" x14ac:dyDescent="0.25">
      <c r="A519">
        <v>5.4681300000000004</v>
      </c>
    </row>
    <row r="520" spans="1:1" x14ac:dyDescent="0.25">
      <c r="A520">
        <v>3.7197100000000001</v>
      </c>
    </row>
    <row r="521" spans="1:1" x14ac:dyDescent="0.25">
      <c r="A521">
        <v>9.4783899999999992</v>
      </c>
    </row>
    <row r="522" spans="1:1" x14ac:dyDescent="0.25">
      <c r="A522">
        <v>6.9267799999999999</v>
      </c>
    </row>
    <row r="523" spans="1:1" x14ac:dyDescent="0.25">
      <c r="A523">
        <v>4.8399599999999996</v>
      </c>
    </row>
    <row r="524" spans="1:1" x14ac:dyDescent="0.25">
      <c r="A524">
        <v>7.3394399999999997</v>
      </c>
    </row>
    <row r="525" spans="1:1" x14ac:dyDescent="0.25">
      <c r="A525">
        <v>7.0195100000000004</v>
      </c>
    </row>
    <row r="526" spans="1:1" x14ac:dyDescent="0.25">
      <c r="A526">
        <v>3.29169</v>
      </c>
    </row>
    <row r="527" spans="1:1" x14ac:dyDescent="0.25">
      <c r="A527">
        <v>4.8103600000000002</v>
      </c>
    </row>
    <row r="528" spans="1:1" x14ac:dyDescent="0.25">
      <c r="A528">
        <v>4.8323499999999999</v>
      </c>
    </row>
    <row r="529" spans="1:1" x14ac:dyDescent="0.25">
      <c r="A529">
        <v>6.72309</v>
      </c>
    </row>
    <row r="530" spans="1:1" x14ac:dyDescent="0.25">
      <c r="A530">
        <v>4.1056900000000001</v>
      </c>
    </row>
    <row r="531" spans="1:1" x14ac:dyDescent="0.25">
      <c r="A531">
        <v>4.4901</v>
      </c>
    </row>
    <row r="532" spans="1:1" x14ac:dyDescent="0.25">
      <c r="A532">
        <v>4.5770499999999998</v>
      </c>
    </row>
    <row r="533" spans="1:1" x14ac:dyDescent="0.25">
      <c r="A533">
        <v>7.2825100000000003</v>
      </c>
    </row>
    <row r="534" spans="1:1" x14ac:dyDescent="0.25">
      <c r="A534">
        <v>4.8583800000000004</v>
      </c>
    </row>
    <row r="535" spans="1:1" x14ac:dyDescent="0.25">
      <c r="A535">
        <v>5.26647</v>
      </c>
    </row>
    <row r="536" spans="1:1" x14ac:dyDescent="0.25">
      <c r="A536">
        <v>5.8788799999999997</v>
      </c>
    </row>
    <row r="537" spans="1:1" x14ac:dyDescent="0.25">
      <c r="A537">
        <v>3.6415500000000001</v>
      </c>
    </row>
    <row r="538" spans="1:1" x14ac:dyDescent="0.25">
      <c r="A538">
        <v>4.6127900000000004</v>
      </c>
    </row>
    <row r="539" spans="1:1" x14ac:dyDescent="0.25">
      <c r="A539">
        <v>6.1737000000000002</v>
      </c>
    </row>
    <row r="540" spans="1:1" x14ac:dyDescent="0.25">
      <c r="A540">
        <v>3.7683499999999999</v>
      </c>
    </row>
    <row r="541" spans="1:1" x14ac:dyDescent="0.25">
      <c r="A541">
        <v>2.6861799999999998</v>
      </c>
    </row>
    <row r="542" spans="1:1" x14ac:dyDescent="0.25">
      <c r="A542">
        <v>6.5524699999999996</v>
      </c>
    </row>
    <row r="543" spans="1:1" x14ac:dyDescent="0.25">
      <c r="A543">
        <v>4.0069800000000004</v>
      </c>
    </row>
    <row r="544" spans="1:1" x14ac:dyDescent="0.25">
      <c r="A544">
        <v>6.3676000000000004</v>
      </c>
    </row>
    <row r="545" spans="1:1" x14ac:dyDescent="0.25">
      <c r="A545">
        <v>4.3022099999999996</v>
      </c>
    </row>
    <row r="546" spans="1:1" x14ac:dyDescent="0.25">
      <c r="A546">
        <v>4.1597400000000002</v>
      </c>
    </row>
    <row r="547" spans="1:1" x14ac:dyDescent="0.25">
      <c r="A547">
        <v>4.7412099999999997</v>
      </c>
    </row>
    <row r="548" spans="1:1" x14ac:dyDescent="0.25">
      <c r="A548">
        <v>6.6163699999999999</v>
      </c>
    </row>
    <row r="549" spans="1:1" x14ac:dyDescent="0.25">
      <c r="A549">
        <v>6.9175800000000001</v>
      </c>
    </row>
    <row r="550" spans="1:1" x14ac:dyDescent="0.25">
      <c r="A550">
        <v>6.7203900000000001</v>
      </c>
    </row>
    <row r="551" spans="1:1" x14ac:dyDescent="0.25">
      <c r="A551">
        <v>10.1493</v>
      </c>
    </row>
    <row r="552" spans="1:1" x14ac:dyDescent="0.25">
      <c r="A552">
        <v>3.5629499999999998</v>
      </c>
    </row>
    <row r="553" spans="1:1" x14ac:dyDescent="0.25">
      <c r="A553">
        <v>5.79209</v>
      </c>
    </row>
    <row r="554" spans="1:1" x14ac:dyDescent="0.25">
      <c r="A554">
        <v>8.3695199999999996</v>
      </c>
    </row>
    <row r="555" spans="1:1" x14ac:dyDescent="0.25">
      <c r="A555">
        <v>7.8507999999999996</v>
      </c>
    </row>
    <row r="556" spans="1:1" x14ac:dyDescent="0.25">
      <c r="A556">
        <v>8.0477600000000002</v>
      </c>
    </row>
    <row r="557" spans="1:1" x14ac:dyDescent="0.25">
      <c r="A557">
        <v>6.7240200000000003</v>
      </c>
    </row>
    <row r="558" spans="1:1" x14ac:dyDescent="0.25">
      <c r="A558">
        <v>3.4744199999999998</v>
      </c>
    </row>
    <row r="559" spans="1:1" x14ac:dyDescent="0.25">
      <c r="A559">
        <v>4.5846900000000002</v>
      </c>
    </row>
    <row r="560" spans="1:1" x14ac:dyDescent="0.25">
      <c r="A560">
        <v>6.7817400000000001</v>
      </c>
    </row>
    <row r="561" spans="1:1" x14ac:dyDescent="0.25">
      <c r="A561">
        <v>3.7901600000000002</v>
      </c>
    </row>
    <row r="562" spans="1:1" x14ac:dyDescent="0.25">
      <c r="A562">
        <v>4.7275999999999998</v>
      </c>
    </row>
    <row r="563" spans="1:1" x14ac:dyDescent="0.25">
      <c r="A563">
        <v>4.3099699999999999</v>
      </c>
    </row>
    <row r="564" spans="1:1" x14ac:dyDescent="0.25">
      <c r="A564">
        <v>4.7804700000000002</v>
      </c>
    </row>
    <row r="565" spans="1:1" x14ac:dyDescent="0.25">
      <c r="A565">
        <v>6.9871800000000004</v>
      </c>
    </row>
    <row r="566" spans="1:1" x14ac:dyDescent="0.25">
      <c r="A566">
        <v>5.3690300000000004</v>
      </c>
    </row>
    <row r="567" spans="1:1" x14ac:dyDescent="0.25">
      <c r="A567">
        <v>5.6343800000000002</v>
      </c>
    </row>
    <row r="568" spans="1:1" x14ac:dyDescent="0.25">
      <c r="A568">
        <v>4.3249500000000003</v>
      </c>
    </row>
    <row r="569" spans="1:1" x14ac:dyDescent="0.25">
      <c r="A569">
        <v>6.8777400000000002</v>
      </c>
    </row>
    <row r="570" spans="1:1" x14ac:dyDescent="0.25">
      <c r="A570">
        <v>6.9832299999999998</v>
      </c>
    </row>
    <row r="571" spans="1:1" x14ac:dyDescent="0.25">
      <c r="A571">
        <v>5.5600300000000002</v>
      </c>
    </row>
    <row r="572" spans="1:1" x14ac:dyDescent="0.25">
      <c r="A572">
        <v>7.5565199999999999</v>
      </c>
    </row>
    <row r="573" spans="1:1" x14ac:dyDescent="0.25">
      <c r="A573">
        <v>5.8685600000000004</v>
      </c>
    </row>
    <row r="574" spans="1:1" x14ac:dyDescent="0.25">
      <c r="A574">
        <v>3.77888</v>
      </c>
    </row>
    <row r="575" spans="1:1" x14ac:dyDescent="0.25">
      <c r="A575">
        <v>4.3608700000000002</v>
      </c>
    </row>
    <row r="576" spans="1:1" x14ac:dyDescent="0.25">
      <c r="A576">
        <v>3.2762199999999999</v>
      </c>
    </row>
    <row r="577" spans="1:1" x14ac:dyDescent="0.25">
      <c r="A577">
        <v>4.30274</v>
      </c>
    </row>
    <row r="578" spans="1:1" x14ac:dyDescent="0.25">
      <c r="A578">
        <v>3.65611</v>
      </c>
    </row>
    <row r="579" spans="1:1" x14ac:dyDescent="0.25">
      <c r="A579">
        <v>2.9416099999999998</v>
      </c>
    </row>
    <row r="580" spans="1:1" x14ac:dyDescent="0.25">
      <c r="A580">
        <v>7.0194099999999997</v>
      </c>
    </row>
    <row r="581" spans="1:1" x14ac:dyDescent="0.25">
      <c r="A581">
        <v>4.8576800000000002</v>
      </c>
    </row>
    <row r="582" spans="1:1" x14ac:dyDescent="0.25">
      <c r="A582">
        <v>4.0202499999999999</v>
      </c>
    </row>
    <row r="583" spans="1:1" x14ac:dyDescent="0.25">
      <c r="A583">
        <v>3.8603700000000001</v>
      </c>
    </row>
    <row r="584" spans="1:1" x14ac:dyDescent="0.25">
      <c r="A584">
        <v>3.68404</v>
      </c>
    </row>
    <row r="585" spans="1:1" x14ac:dyDescent="0.25">
      <c r="A585">
        <v>4.4080500000000002</v>
      </c>
    </row>
    <row r="586" spans="1:1" x14ac:dyDescent="0.25">
      <c r="A586">
        <v>8.37974</v>
      </c>
    </row>
    <row r="587" spans="1:1" x14ac:dyDescent="0.25">
      <c r="A587">
        <v>6.5575200000000002</v>
      </c>
    </row>
    <row r="588" spans="1:1" x14ac:dyDescent="0.25">
      <c r="A588">
        <v>6.3056400000000004</v>
      </c>
    </row>
    <row r="589" spans="1:1" x14ac:dyDescent="0.25">
      <c r="A589">
        <v>8.2555800000000001</v>
      </c>
    </row>
    <row r="590" spans="1:1" x14ac:dyDescent="0.25">
      <c r="A590">
        <v>4.8643200000000002</v>
      </c>
    </row>
    <row r="591" spans="1:1" x14ac:dyDescent="0.25">
      <c r="A591">
        <v>5.3191199999999998</v>
      </c>
    </row>
    <row r="592" spans="1:1" x14ac:dyDescent="0.25">
      <c r="A592">
        <v>6.02264</v>
      </c>
    </row>
    <row r="593" spans="1:1" x14ac:dyDescent="0.25">
      <c r="A593">
        <v>7.7006100000000002</v>
      </c>
    </row>
    <row r="594" spans="1:1" x14ac:dyDescent="0.25">
      <c r="A594">
        <v>3.6318199999999998</v>
      </c>
    </row>
    <row r="595" spans="1:1" x14ac:dyDescent="0.25">
      <c r="A595">
        <v>4.1104399999999996</v>
      </c>
    </row>
    <row r="596" spans="1:1" x14ac:dyDescent="0.25">
      <c r="A596">
        <v>4.7940300000000002</v>
      </c>
    </row>
    <row r="597" spans="1:1" x14ac:dyDescent="0.25">
      <c r="A597">
        <v>4.2143699999999997</v>
      </c>
    </row>
    <row r="598" spans="1:1" x14ac:dyDescent="0.25">
      <c r="A598">
        <v>7.9221599999999999</v>
      </c>
    </row>
    <row r="599" spans="1:1" x14ac:dyDescent="0.25">
      <c r="A599">
        <v>8.4897899999999993</v>
      </c>
    </row>
    <row r="600" spans="1:1" x14ac:dyDescent="0.25">
      <c r="A600">
        <v>5.5838000000000001</v>
      </c>
    </row>
    <row r="601" spans="1:1" x14ac:dyDescent="0.25">
      <c r="A601">
        <v>3.9323600000000001</v>
      </c>
    </row>
    <row r="602" spans="1:1" x14ac:dyDescent="0.25">
      <c r="A602">
        <v>6.6861199999999998</v>
      </c>
    </row>
    <row r="603" spans="1:1" x14ac:dyDescent="0.25">
      <c r="A603">
        <v>7.9943400000000002</v>
      </c>
    </row>
    <row r="604" spans="1:1" x14ac:dyDescent="0.25">
      <c r="A604">
        <v>5.6863700000000001</v>
      </c>
    </row>
    <row r="605" spans="1:1" x14ac:dyDescent="0.25">
      <c r="A605">
        <v>7.4157000000000002</v>
      </c>
    </row>
    <row r="606" spans="1:1" x14ac:dyDescent="0.25">
      <c r="A606">
        <v>4.7189500000000004</v>
      </c>
    </row>
    <row r="607" spans="1:1" x14ac:dyDescent="0.25">
      <c r="A607">
        <v>4.9208499999999997</v>
      </c>
    </row>
    <row r="608" spans="1:1" x14ac:dyDescent="0.25">
      <c r="A608">
        <v>5.7130099999999997</v>
      </c>
    </row>
    <row r="609" spans="1:1" x14ac:dyDescent="0.25">
      <c r="A609">
        <v>5.6268099999999999</v>
      </c>
    </row>
    <row r="610" spans="1:1" x14ac:dyDescent="0.25">
      <c r="A610">
        <v>4.7649999999999997</v>
      </c>
    </row>
    <row r="611" spans="1:1" x14ac:dyDescent="0.25">
      <c r="A611">
        <v>4.8956200000000001</v>
      </c>
    </row>
    <row r="612" spans="1:1" x14ac:dyDescent="0.25">
      <c r="A612">
        <v>7.5064200000000003</v>
      </c>
    </row>
    <row r="613" spans="1:1" x14ac:dyDescent="0.25">
      <c r="A613">
        <v>8.7501899999999999</v>
      </c>
    </row>
    <row r="614" spans="1:1" x14ac:dyDescent="0.25">
      <c r="A614">
        <v>5.8866899999999998</v>
      </c>
    </row>
    <row r="615" spans="1:1" x14ac:dyDescent="0.25">
      <c r="A615">
        <v>7.0300599999999998</v>
      </c>
    </row>
    <row r="616" spans="1:1" x14ac:dyDescent="0.25">
      <c r="A616">
        <v>5.5623300000000002</v>
      </c>
    </row>
    <row r="617" spans="1:1" x14ac:dyDescent="0.25">
      <c r="A617">
        <v>6.6017200000000003</v>
      </c>
    </row>
    <row r="618" spans="1:1" x14ac:dyDescent="0.25">
      <c r="A618">
        <v>6.7709599999999996</v>
      </c>
    </row>
    <row r="619" spans="1:1" x14ac:dyDescent="0.25">
      <c r="A619">
        <v>7.4350199999999997</v>
      </c>
    </row>
    <row r="620" spans="1:1" x14ac:dyDescent="0.25">
      <c r="A620">
        <v>4.6520900000000003</v>
      </c>
    </row>
    <row r="621" spans="1:1" x14ac:dyDescent="0.25">
      <c r="A621">
        <v>2.6666799999999999</v>
      </c>
    </row>
    <row r="622" spans="1:1" x14ac:dyDescent="0.25">
      <c r="A622">
        <v>5.0646599999999999</v>
      </c>
    </row>
    <row r="623" spans="1:1" x14ac:dyDescent="0.25">
      <c r="A623">
        <v>4.4481599999999997</v>
      </c>
    </row>
    <row r="624" spans="1:1" x14ac:dyDescent="0.25">
      <c r="A624">
        <v>6.1798799999999998</v>
      </c>
    </row>
    <row r="625" spans="1:1" x14ac:dyDescent="0.25">
      <c r="A625">
        <v>5.1981999999999999</v>
      </c>
    </row>
    <row r="626" spans="1:1" x14ac:dyDescent="0.25">
      <c r="A626">
        <v>4.7689700000000004</v>
      </c>
    </row>
    <row r="627" spans="1:1" x14ac:dyDescent="0.25">
      <c r="A627">
        <v>4.3108899999999997</v>
      </c>
    </row>
    <row r="628" spans="1:1" x14ac:dyDescent="0.25">
      <c r="A628">
        <v>5.0678000000000001</v>
      </c>
    </row>
    <row r="629" spans="1:1" x14ac:dyDescent="0.25">
      <c r="A629">
        <v>5.7670399999999997</v>
      </c>
    </row>
    <row r="630" spans="1:1" x14ac:dyDescent="0.25">
      <c r="A630">
        <v>6.2232599999999998</v>
      </c>
    </row>
    <row r="631" spans="1:1" x14ac:dyDescent="0.25">
      <c r="A631">
        <v>5.3577300000000001</v>
      </c>
    </row>
    <row r="632" spans="1:1" x14ac:dyDescent="0.25">
      <c r="A632">
        <v>6.7460399999999998</v>
      </c>
    </row>
    <row r="633" spans="1:1" x14ac:dyDescent="0.25">
      <c r="A633">
        <v>6.3848099999999999</v>
      </c>
    </row>
    <row r="634" spans="1:1" x14ac:dyDescent="0.25">
      <c r="A634">
        <v>5.0252600000000003</v>
      </c>
    </row>
    <row r="635" spans="1:1" x14ac:dyDescent="0.25">
      <c r="A635">
        <v>3.7543799999999998</v>
      </c>
    </row>
    <row r="636" spans="1:1" x14ac:dyDescent="0.25">
      <c r="A636">
        <v>4.6592799999999999</v>
      </c>
    </row>
    <row r="637" spans="1:1" x14ac:dyDescent="0.25">
      <c r="A637">
        <v>3.84836</v>
      </c>
    </row>
    <row r="638" spans="1:1" x14ac:dyDescent="0.25">
      <c r="A638">
        <v>4.1159100000000004</v>
      </c>
    </row>
    <row r="639" spans="1:1" x14ac:dyDescent="0.25">
      <c r="A639">
        <v>4.8805899999999998</v>
      </c>
    </row>
    <row r="640" spans="1:1" x14ac:dyDescent="0.25">
      <c r="A640">
        <v>5.26966</v>
      </c>
    </row>
    <row r="641" spans="1:1" x14ac:dyDescent="0.25">
      <c r="A641">
        <v>7.5400799999999997</v>
      </c>
    </row>
    <row r="642" spans="1:1" x14ac:dyDescent="0.25">
      <c r="A642">
        <v>4.8449499999999999</v>
      </c>
    </row>
    <row r="643" spans="1:1" x14ac:dyDescent="0.25">
      <c r="A643">
        <v>3.8722400000000001</v>
      </c>
    </row>
    <row r="644" spans="1:1" x14ac:dyDescent="0.25">
      <c r="A644">
        <v>5.1468800000000003</v>
      </c>
    </row>
    <row r="645" spans="1:1" x14ac:dyDescent="0.25">
      <c r="A645">
        <v>4.97098</v>
      </c>
    </row>
    <row r="646" spans="1:1" x14ac:dyDescent="0.25">
      <c r="A646">
        <v>8.0821100000000001</v>
      </c>
    </row>
    <row r="647" spans="1:1" x14ac:dyDescent="0.25">
      <c r="A647">
        <v>6.0911999999999997</v>
      </c>
    </row>
    <row r="648" spans="1:1" x14ac:dyDescent="0.25">
      <c r="A648">
        <v>3.7512699999999999</v>
      </c>
    </row>
    <row r="649" spans="1:1" x14ac:dyDescent="0.25">
      <c r="A649">
        <v>7.08256</v>
      </c>
    </row>
    <row r="650" spans="1:1" x14ac:dyDescent="0.25">
      <c r="A650">
        <v>6.0056399999999996</v>
      </c>
    </row>
    <row r="651" spans="1:1" x14ac:dyDescent="0.25">
      <c r="A651">
        <v>3.2896399999999999</v>
      </c>
    </row>
    <row r="652" spans="1:1" x14ac:dyDescent="0.25">
      <c r="A652">
        <v>4.1558200000000003</v>
      </c>
    </row>
    <row r="653" spans="1:1" x14ac:dyDescent="0.25">
      <c r="A653">
        <v>4.6280999999999999</v>
      </c>
    </row>
    <row r="654" spans="1:1" x14ac:dyDescent="0.25">
      <c r="A654">
        <v>4.1531000000000002</v>
      </c>
    </row>
    <row r="655" spans="1:1" x14ac:dyDescent="0.25">
      <c r="A655">
        <v>6.1516400000000004</v>
      </c>
    </row>
    <row r="656" spans="1:1" x14ac:dyDescent="0.25">
      <c r="A656">
        <v>6.0782999999999996</v>
      </c>
    </row>
    <row r="657" spans="1:1" x14ac:dyDescent="0.25">
      <c r="A657">
        <v>4.3003999999999998</v>
      </c>
    </row>
    <row r="658" spans="1:1" x14ac:dyDescent="0.25">
      <c r="A658">
        <v>4.5032199999999998</v>
      </c>
    </row>
    <row r="659" spans="1:1" x14ac:dyDescent="0.25">
      <c r="A659">
        <v>7.8522699999999999</v>
      </c>
    </row>
    <row r="660" spans="1:1" x14ac:dyDescent="0.25">
      <c r="A660">
        <v>6.1348000000000003</v>
      </c>
    </row>
    <row r="661" spans="1:1" x14ac:dyDescent="0.25">
      <c r="A661">
        <v>4.9802900000000001</v>
      </c>
    </row>
    <row r="662" spans="1:1" x14ac:dyDescent="0.25">
      <c r="A662">
        <v>4.4367299999999998</v>
      </c>
    </row>
    <row r="663" spans="1:1" x14ac:dyDescent="0.25">
      <c r="A663">
        <v>3.8520500000000002</v>
      </c>
    </row>
    <row r="664" spans="1:1" x14ac:dyDescent="0.25">
      <c r="A664">
        <v>6.8930100000000003</v>
      </c>
    </row>
    <row r="665" spans="1:1" x14ac:dyDescent="0.25">
      <c r="A665">
        <v>6.0255200000000002</v>
      </c>
    </row>
    <row r="666" spans="1:1" x14ac:dyDescent="0.25">
      <c r="A666">
        <v>4.4822600000000001</v>
      </c>
    </row>
    <row r="667" spans="1:1" x14ac:dyDescent="0.25">
      <c r="A667">
        <v>3.72038</v>
      </c>
    </row>
    <row r="668" spans="1:1" x14ac:dyDescent="0.25">
      <c r="A668">
        <v>1.1129199999999999</v>
      </c>
    </row>
    <row r="669" spans="1:1" x14ac:dyDescent="0.25">
      <c r="A669">
        <v>4.2713400000000004</v>
      </c>
    </row>
    <row r="670" spans="1:1" x14ac:dyDescent="0.25">
      <c r="A670">
        <v>4.3376000000000001</v>
      </c>
    </row>
    <row r="671" spans="1:1" x14ac:dyDescent="0.25">
      <c r="A671">
        <v>4.3376000000000001</v>
      </c>
    </row>
    <row r="672" spans="1:1" x14ac:dyDescent="0.25">
      <c r="A672">
        <v>4.6741700000000002</v>
      </c>
    </row>
    <row r="673" spans="1:1" x14ac:dyDescent="0.25">
      <c r="A673">
        <v>4.8869400000000001</v>
      </c>
    </row>
    <row r="674" spans="1:1" x14ac:dyDescent="0.25">
      <c r="A674">
        <v>5.1023899999999998</v>
      </c>
    </row>
    <row r="675" spans="1:1" x14ac:dyDescent="0.25">
      <c r="A675">
        <v>5.7401400000000002</v>
      </c>
    </row>
    <row r="676" spans="1:1" x14ac:dyDescent="0.25">
      <c r="A676">
        <v>3.3324199999999999</v>
      </c>
    </row>
    <row r="677" spans="1:1" x14ac:dyDescent="0.25">
      <c r="A677">
        <v>3.68506</v>
      </c>
    </row>
    <row r="678" spans="1:1" x14ac:dyDescent="0.25">
      <c r="A678">
        <v>4.83371</v>
      </c>
    </row>
    <row r="679" spans="1:1" x14ac:dyDescent="0.25">
      <c r="A679">
        <v>7.8448700000000002</v>
      </c>
    </row>
    <row r="680" spans="1:1" x14ac:dyDescent="0.25">
      <c r="A680">
        <v>5.1065300000000002</v>
      </c>
    </row>
    <row r="681" spans="1:1" x14ac:dyDescent="0.25">
      <c r="A681">
        <v>5.0755499999999998</v>
      </c>
    </row>
    <row r="682" spans="1:1" x14ac:dyDescent="0.25">
      <c r="A682">
        <v>3.0628600000000001</v>
      </c>
    </row>
    <row r="683" spans="1:1" x14ac:dyDescent="0.25">
      <c r="A683">
        <v>5.3080100000000003</v>
      </c>
    </row>
    <row r="684" spans="1:1" x14ac:dyDescent="0.25">
      <c r="A684">
        <v>6.8978700000000002</v>
      </c>
    </row>
    <row r="685" spans="1:1" x14ac:dyDescent="0.25">
      <c r="A685">
        <v>5.0854499999999998</v>
      </c>
    </row>
    <row r="686" spans="1:1" x14ac:dyDescent="0.25">
      <c r="A686">
        <v>4.5719399999999997</v>
      </c>
    </row>
    <row r="687" spans="1:1" x14ac:dyDescent="0.25">
      <c r="A687">
        <v>0.99096300000000004</v>
      </c>
    </row>
    <row r="688" spans="1:1" x14ac:dyDescent="0.25">
      <c r="A688">
        <v>3.39472</v>
      </c>
    </row>
    <row r="689" spans="1:1" x14ac:dyDescent="0.25">
      <c r="A689">
        <v>4.3214899999999998</v>
      </c>
    </row>
    <row r="690" spans="1:1" x14ac:dyDescent="0.25">
      <c r="A690">
        <v>4.7967399999999998</v>
      </c>
    </row>
    <row r="691" spans="1:1" x14ac:dyDescent="0.25">
      <c r="A691">
        <v>2.5062199999999999</v>
      </c>
    </row>
    <row r="692" spans="1:1" x14ac:dyDescent="0.25">
      <c r="A692">
        <v>3.52075</v>
      </c>
    </row>
    <row r="693" spans="1:1" x14ac:dyDescent="0.25">
      <c r="A693">
        <v>6.6975800000000003</v>
      </c>
    </row>
    <row r="694" spans="1:1" x14ac:dyDescent="0.25">
      <c r="A694">
        <v>6.6975800000000003</v>
      </c>
    </row>
    <row r="695" spans="1:1" x14ac:dyDescent="0.25">
      <c r="A695">
        <v>3.6217800000000002</v>
      </c>
    </row>
    <row r="696" spans="1:1" x14ac:dyDescent="0.25">
      <c r="A696">
        <v>4.5735099999999997</v>
      </c>
    </row>
    <row r="697" spans="1:1" x14ac:dyDescent="0.25">
      <c r="A697">
        <v>5.4150900000000002</v>
      </c>
    </row>
    <row r="698" spans="1:1" x14ac:dyDescent="0.25">
      <c r="A698">
        <v>4.3865699999999999</v>
      </c>
    </row>
    <row r="699" spans="1:1" x14ac:dyDescent="0.25">
      <c r="A699">
        <v>4.5638199999999998</v>
      </c>
    </row>
    <row r="700" spans="1:1" x14ac:dyDescent="0.25">
      <c r="A700">
        <v>4.7670899999999996</v>
      </c>
    </row>
    <row r="701" spans="1:1" x14ac:dyDescent="0.25">
      <c r="A701">
        <v>4.7670899999999996</v>
      </c>
    </row>
    <row r="702" spans="1:1" x14ac:dyDescent="0.25">
      <c r="A702">
        <v>5.21793</v>
      </c>
    </row>
    <row r="703" spans="1:1" x14ac:dyDescent="0.25">
      <c r="A703">
        <v>5.2221099999999998</v>
      </c>
    </row>
    <row r="704" spans="1:1" x14ac:dyDescent="0.25">
      <c r="A704">
        <v>5.2221099999999998</v>
      </c>
    </row>
    <row r="705" spans="1:1" x14ac:dyDescent="0.25">
      <c r="A705">
        <v>5.5397699999999999</v>
      </c>
    </row>
    <row r="706" spans="1:1" x14ac:dyDescent="0.25">
      <c r="A706">
        <v>5.9200699999999999</v>
      </c>
    </row>
    <row r="707" spans="1:1" x14ac:dyDescent="0.25">
      <c r="A707">
        <v>5.9200699999999999</v>
      </c>
    </row>
    <row r="708" spans="1:1" x14ac:dyDescent="0.25">
      <c r="A708">
        <v>6.83535</v>
      </c>
    </row>
    <row r="709" spans="1:1" x14ac:dyDescent="0.25">
      <c r="A709">
        <v>4.8018900000000002</v>
      </c>
    </row>
    <row r="710" spans="1:1" x14ac:dyDescent="0.25">
      <c r="A710">
        <v>3.73685</v>
      </c>
    </row>
    <row r="711" spans="1:1" x14ac:dyDescent="0.25">
      <c r="A711">
        <v>4.2408099999999997</v>
      </c>
    </row>
    <row r="712" spans="1:1" x14ac:dyDescent="0.25">
      <c r="A712">
        <v>3.4918</v>
      </c>
    </row>
    <row r="713" spans="1:1" x14ac:dyDescent="0.25">
      <c r="A713">
        <v>3.5226899999999999</v>
      </c>
    </row>
    <row r="714" spans="1:1" x14ac:dyDescent="0.25">
      <c r="A714">
        <v>5.6118800000000002</v>
      </c>
    </row>
    <row r="715" spans="1:1" x14ac:dyDescent="0.25">
      <c r="A715">
        <v>3.28132</v>
      </c>
    </row>
    <row r="716" spans="1:1" x14ac:dyDescent="0.25">
      <c r="A716">
        <v>6.3647400000000003</v>
      </c>
    </row>
    <row r="717" spans="1:1" x14ac:dyDescent="0.25">
      <c r="A717">
        <v>7.2984400000000003</v>
      </c>
    </row>
    <row r="718" spans="1:1" x14ac:dyDescent="0.25">
      <c r="A718">
        <v>3.3243999999999998</v>
      </c>
    </row>
    <row r="719" spans="1:1" x14ac:dyDescent="0.25">
      <c r="A719">
        <v>3.8797199999999998</v>
      </c>
    </row>
    <row r="720" spans="1:1" x14ac:dyDescent="0.25">
      <c r="A720">
        <v>5.2609000000000004</v>
      </c>
    </row>
    <row r="721" spans="1:1" x14ac:dyDescent="0.25">
      <c r="A721">
        <v>6.7643000000000004</v>
      </c>
    </row>
    <row r="722" spans="1:1" x14ac:dyDescent="0.25">
      <c r="A722">
        <v>4.7153400000000003</v>
      </c>
    </row>
    <row r="723" spans="1:1" x14ac:dyDescent="0.25">
      <c r="A723">
        <v>0.43096000000000001</v>
      </c>
    </row>
    <row r="724" spans="1:1" x14ac:dyDescent="0.25">
      <c r="A724">
        <v>5.2882300000000004</v>
      </c>
    </row>
    <row r="725" spans="1:1" x14ac:dyDescent="0.25">
      <c r="A725">
        <v>5.4343700000000004</v>
      </c>
    </row>
    <row r="726" spans="1:1" x14ac:dyDescent="0.25">
      <c r="A726">
        <v>6.5480499999999999</v>
      </c>
    </row>
    <row r="727" spans="1:1" x14ac:dyDescent="0.25">
      <c r="A727">
        <v>6.7786999999999997</v>
      </c>
    </row>
    <row r="728" spans="1:1" x14ac:dyDescent="0.25">
      <c r="A728">
        <v>5.4082400000000002</v>
      </c>
    </row>
    <row r="729" spans="1:1" x14ac:dyDescent="0.25">
      <c r="A729">
        <v>6.8739400000000002</v>
      </c>
    </row>
    <row r="730" spans="1:1" x14ac:dyDescent="0.25">
      <c r="A730">
        <v>5.1244899999999998</v>
      </c>
    </row>
    <row r="731" spans="1:1" x14ac:dyDescent="0.25">
      <c r="A731">
        <v>6.0655700000000001</v>
      </c>
    </row>
    <row r="732" spans="1:1" x14ac:dyDescent="0.25">
      <c r="A732">
        <v>6.5107200000000001</v>
      </c>
    </row>
    <row r="733" spans="1:1" x14ac:dyDescent="0.25">
      <c r="A733">
        <v>7.4796199999999997</v>
      </c>
    </row>
    <row r="734" spans="1:1" x14ac:dyDescent="0.25">
      <c r="A734">
        <v>7.4796199999999997</v>
      </c>
    </row>
    <row r="735" spans="1:1" x14ac:dyDescent="0.25">
      <c r="A735">
        <v>6.8663299999999996</v>
      </c>
    </row>
    <row r="736" spans="1:1" x14ac:dyDescent="0.25">
      <c r="A736">
        <v>4.8433599999999997</v>
      </c>
    </row>
    <row r="737" spans="1:1" x14ac:dyDescent="0.25">
      <c r="A737">
        <v>6.64541</v>
      </c>
    </row>
    <row r="738" spans="1:1" x14ac:dyDescent="0.25">
      <c r="A738">
        <v>4.4392100000000001</v>
      </c>
    </row>
    <row r="739" spans="1:1" x14ac:dyDescent="0.25">
      <c r="A739">
        <v>3.4310999999999998</v>
      </c>
    </row>
    <row r="740" spans="1:1" x14ac:dyDescent="0.25">
      <c r="A740">
        <v>1.57558</v>
      </c>
    </row>
    <row r="741" spans="1:1" x14ac:dyDescent="0.25">
      <c r="A741">
        <v>1.42815</v>
      </c>
    </row>
    <row r="742" spans="1:1" x14ac:dyDescent="0.25">
      <c r="A742">
        <v>3.91561</v>
      </c>
    </row>
    <row r="743" spans="1:1" x14ac:dyDescent="0.25">
      <c r="A743">
        <v>4.4040800000000004</v>
      </c>
    </row>
    <row r="744" spans="1:1" x14ac:dyDescent="0.25">
      <c r="A744">
        <v>5.7983599999999997</v>
      </c>
    </row>
    <row r="745" spans="1:1" x14ac:dyDescent="0.25">
      <c r="A745">
        <v>6.4759200000000003</v>
      </c>
    </row>
    <row r="746" spans="1:1" x14ac:dyDescent="0.25">
      <c r="A746">
        <v>5.4834300000000002</v>
      </c>
    </row>
    <row r="747" spans="1:1" x14ac:dyDescent="0.25">
      <c r="A747">
        <v>6.7147199999999998</v>
      </c>
    </row>
    <row r="748" spans="1:1" x14ac:dyDescent="0.25">
      <c r="A748">
        <v>4.68635</v>
      </c>
    </row>
    <row r="749" spans="1:1" x14ac:dyDescent="0.25">
      <c r="A749">
        <v>4.68635</v>
      </c>
    </row>
    <row r="750" spans="1:1" x14ac:dyDescent="0.25">
      <c r="A750">
        <v>6.2049899999999996</v>
      </c>
    </row>
    <row r="751" spans="1:1" x14ac:dyDescent="0.25">
      <c r="A751">
        <v>6.2049899999999996</v>
      </c>
    </row>
    <row r="752" spans="1:1" x14ac:dyDescent="0.25">
      <c r="A752">
        <v>4.3907400000000001</v>
      </c>
    </row>
    <row r="753" spans="1:1" x14ac:dyDescent="0.25">
      <c r="A753">
        <v>4.3907400000000001</v>
      </c>
    </row>
    <row r="754" spans="1:1" x14ac:dyDescent="0.25">
      <c r="A754">
        <v>3.8889300000000002</v>
      </c>
    </row>
    <row r="755" spans="1:1" x14ac:dyDescent="0.25">
      <c r="A755">
        <v>5.8344100000000001</v>
      </c>
    </row>
    <row r="756" spans="1:1" x14ac:dyDescent="0.25">
      <c r="A756">
        <v>5.8344100000000001</v>
      </c>
    </row>
    <row r="757" spans="1:1" x14ac:dyDescent="0.25">
      <c r="A757">
        <v>5.8344100000000001</v>
      </c>
    </row>
    <row r="758" spans="1:1" x14ac:dyDescent="0.25">
      <c r="A758">
        <v>6.5579000000000001</v>
      </c>
    </row>
    <row r="759" spans="1:1" x14ac:dyDescent="0.25">
      <c r="A759">
        <v>4.7790900000000001</v>
      </c>
    </row>
    <row r="760" spans="1:1" x14ac:dyDescent="0.25">
      <c r="A760">
        <v>4.4036799999999996</v>
      </c>
    </row>
    <row r="761" spans="1:1" x14ac:dyDescent="0.25">
      <c r="A761">
        <v>4.4036799999999996</v>
      </c>
    </row>
    <row r="762" spans="1:1" x14ac:dyDescent="0.25">
      <c r="A762">
        <v>5.2979500000000002</v>
      </c>
    </row>
    <row r="763" spans="1:1" x14ac:dyDescent="0.25">
      <c r="A763">
        <v>5.2979500000000002</v>
      </c>
    </row>
    <row r="764" spans="1:1" x14ac:dyDescent="0.25">
      <c r="A764">
        <v>5.2941000000000003</v>
      </c>
    </row>
    <row r="765" spans="1:1" x14ac:dyDescent="0.25">
      <c r="A765">
        <v>5.2941000000000003</v>
      </c>
    </row>
    <row r="766" spans="1:1" x14ac:dyDescent="0.25">
      <c r="A766">
        <v>4.7587200000000003</v>
      </c>
    </row>
    <row r="767" spans="1:1" x14ac:dyDescent="0.25">
      <c r="A767">
        <v>5.8703700000000003</v>
      </c>
    </row>
    <row r="768" spans="1:1" x14ac:dyDescent="0.25">
      <c r="A768">
        <v>3.7516600000000002</v>
      </c>
    </row>
    <row r="769" spans="1:1" x14ac:dyDescent="0.25">
      <c r="A769">
        <v>0.67832599999999998</v>
      </c>
    </row>
    <row r="770" spans="1:1" x14ac:dyDescent="0.25">
      <c r="A770">
        <v>6.3432599999999999</v>
      </c>
    </row>
    <row r="771" spans="1:1" x14ac:dyDescent="0.25">
      <c r="A771">
        <v>3.8658899999999998</v>
      </c>
    </row>
    <row r="772" spans="1:1" x14ac:dyDescent="0.25">
      <c r="A772">
        <v>5.8489199999999997</v>
      </c>
    </row>
    <row r="773" spans="1:1" x14ac:dyDescent="0.25">
      <c r="A773">
        <v>7.2119400000000002</v>
      </c>
    </row>
    <row r="774" spans="1:1" x14ac:dyDescent="0.25">
      <c r="A774">
        <v>4.1988799999999999</v>
      </c>
    </row>
    <row r="775" spans="1:1" x14ac:dyDescent="0.25">
      <c r="A775">
        <v>5.4231199999999999</v>
      </c>
    </row>
    <row r="776" spans="1:1" x14ac:dyDescent="0.25">
      <c r="A776">
        <v>3.92015</v>
      </c>
    </row>
    <row r="777" spans="1:1" x14ac:dyDescent="0.25">
      <c r="A777">
        <v>5.7138299999999997</v>
      </c>
    </row>
    <row r="778" spans="1:1" x14ac:dyDescent="0.25">
      <c r="A778">
        <v>6.5989699999999996</v>
      </c>
    </row>
    <row r="779" spans="1:1" x14ac:dyDescent="0.25">
      <c r="A779">
        <v>3.98584</v>
      </c>
    </row>
    <row r="780" spans="1:1" x14ac:dyDescent="0.25">
      <c r="A780">
        <v>3.98584</v>
      </c>
    </row>
    <row r="781" spans="1:1" x14ac:dyDescent="0.25">
      <c r="A781">
        <v>5.1258499999999998</v>
      </c>
    </row>
    <row r="782" spans="1:1" x14ac:dyDescent="0.25">
      <c r="A782">
        <v>4.3749399999999996</v>
      </c>
    </row>
    <row r="783" spans="1:1" x14ac:dyDescent="0.25">
      <c r="A783">
        <v>4.23672</v>
      </c>
    </row>
    <row r="784" spans="1:1" x14ac:dyDescent="0.25">
      <c r="A784">
        <v>3.7505899999999999</v>
      </c>
    </row>
    <row r="785" spans="1:1" x14ac:dyDescent="0.25">
      <c r="A785">
        <v>3.7505899999999999</v>
      </c>
    </row>
    <row r="786" spans="1:1" x14ac:dyDescent="0.25">
      <c r="A786">
        <v>5.8052000000000001</v>
      </c>
    </row>
    <row r="787" spans="1:1" x14ac:dyDescent="0.25">
      <c r="A787">
        <v>2.9605700000000001</v>
      </c>
    </row>
    <row r="788" spans="1:1" x14ac:dyDescent="0.25">
      <c r="A788">
        <v>6.8108700000000004</v>
      </c>
    </row>
    <row r="789" spans="1:1" x14ac:dyDescent="0.25">
      <c r="A789">
        <v>5.3086900000000004</v>
      </c>
    </row>
    <row r="790" spans="1:1" x14ac:dyDescent="0.25">
      <c r="A790">
        <v>6.7997800000000002</v>
      </c>
    </row>
    <row r="791" spans="1:1" x14ac:dyDescent="0.25">
      <c r="A791">
        <v>3.5449600000000001</v>
      </c>
    </row>
    <row r="792" spans="1:1" x14ac:dyDescent="0.25">
      <c r="A792">
        <v>4.32294</v>
      </c>
    </row>
    <row r="793" spans="1:1" x14ac:dyDescent="0.25">
      <c r="A793">
        <v>5.3479200000000002</v>
      </c>
    </row>
    <row r="794" spans="1:1" x14ac:dyDescent="0.25">
      <c r="A794">
        <v>7.3517599999999996</v>
      </c>
    </row>
    <row r="795" spans="1:1" x14ac:dyDescent="0.25">
      <c r="A795">
        <v>5.2971199999999996</v>
      </c>
    </row>
    <row r="796" spans="1:1" x14ac:dyDescent="0.25">
      <c r="A796">
        <v>3.60772</v>
      </c>
    </row>
    <row r="797" spans="1:1" x14ac:dyDescent="0.25">
      <c r="A797">
        <v>4.6600900000000003</v>
      </c>
    </row>
    <row r="798" spans="1:1" x14ac:dyDescent="0.25">
      <c r="A798">
        <v>4.6600900000000003</v>
      </c>
    </row>
    <row r="799" spans="1:1" x14ac:dyDescent="0.25">
      <c r="A799">
        <v>4.5080999999999998</v>
      </c>
    </row>
    <row r="800" spans="1:1" x14ac:dyDescent="0.25">
      <c r="A800">
        <v>8.4716400000000007</v>
      </c>
    </row>
    <row r="801" spans="1:1" x14ac:dyDescent="0.25">
      <c r="A801">
        <v>5.53498</v>
      </c>
    </row>
    <row r="802" spans="1:1" x14ac:dyDescent="0.25">
      <c r="A802">
        <v>4.3732899999999999</v>
      </c>
    </row>
    <row r="803" spans="1:1" x14ac:dyDescent="0.25">
      <c r="A803">
        <v>5.3964999999999996</v>
      </c>
    </row>
    <row r="804" spans="1:1" x14ac:dyDescent="0.25">
      <c r="A804">
        <v>3.8780100000000002</v>
      </c>
    </row>
    <row r="805" spans="1:1" x14ac:dyDescent="0.25">
      <c r="A805">
        <v>2.1965699999999999</v>
      </c>
    </row>
    <row r="806" spans="1:1" x14ac:dyDescent="0.25">
      <c r="A806">
        <v>4.1789199999999997</v>
      </c>
    </row>
    <row r="807" spans="1:1" x14ac:dyDescent="0.25">
      <c r="A807">
        <v>5.0219399999999998</v>
      </c>
    </row>
    <row r="808" spans="1:1" x14ac:dyDescent="0.25">
      <c r="A808">
        <v>6.38544</v>
      </c>
    </row>
    <row r="809" spans="1:1" x14ac:dyDescent="0.25">
      <c r="A809">
        <v>2.7160600000000001</v>
      </c>
    </row>
    <row r="810" spans="1:1" x14ac:dyDescent="0.25">
      <c r="A810">
        <v>4.3666799999999997</v>
      </c>
    </row>
    <row r="811" spans="1:1" x14ac:dyDescent="0.25">
      <c r="A811">
        <v>5.6076100000000002</v>
      </c>
    </row>
    <row r="812" spans="1:1" x14ac:dyDescent="0.25">
      <c r="A812">
        <v>5.6076100000000002</v>
      </c>
    </row>
    <row r="813" spans="1:1" x14ac:dyDescent="0.25">
      <c r="A813">
        <v>6.0225999999999997</v>
      </c>
    </row>
    <row r="814" spans="1:1" x14ac:dyDescent="0.25">
      <c r="A814">
        <v>5.5531800000000002</v>
      </c>
    </row>
    <row r="815" spans="1:1" x14ac:dyDescent="0.25">
      <c r="A815">
        <v>5.5531800000000002</v>
      </c>
    </row>
    <row r="816" spans="1:1" x14ac:dyDescent="0.25">
      <c r="A816">
        <v>2.8839399999999999</v>
      </c>
    </row>
    <row r="817" spans="1:1" x14ac:dyDescent="0.25">
      <c r="A817">
        <v>2.8839399999999999</v>
      </c>
    </row>
    <row r="818" spans="1:1" x14ac:dyDescent="0.25">
      <c r="A818">
        <v>1.71428</v>
      </c>
    </row>
    <row r="819" spans="1:1" x14ac:dyDescent="0.25">
      <c r="A819">
        <v>1.71428</v>
      </c>
    </row>
  </sheetData>
  <sortState xmlns:xlrd2="http://schemas.microsoft.com/office/spreadsheetml/2017/richdata2" ref="M2:M22">
    <sortCondition ref="M2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selection activeCell="Q14" sqref="Q14"/>
    </sheetView>
  </sheetViews>
  <sheetFormatPr defaultRowHeight="15" x14ac:dyDescent="0.25"/>
  <sheetData>
    <row r="1" spans="1:10" x14ac:dyDescent="0.25">
      <c r="A1" t="s">
        <v>4649</v>
      </c>
      <c r="B1" t="s">
        <v>4650</v>
      </c>
      <c r="G1">
        <v>0.78248300000000004</v>
      </c>
      <c r="H1">
        <v>5</v>
      </c>
      <c r="I1">
        <f>H1/855*100</f>
        <v>0.58479532163742687</v>
      </c>
      <c r="J1">
        <f>I1</f>
        <v>0.58479532163742687</v>
      </c>
    </row>
    <row r="2" spans="1:10" x14ac:dyDescent="0.25">
      <c r="A2">
        <v>5</v>
      </c>
      <c r="B2">
        <v>0.78248300000000004</v>
      </c>
      <c r="G2">
        <v>1.7515499999999999</v>
      </c>
      <c r="H2">
        <v>8</v>
      </c>
      <c r="I2">
        <f t="shared" ref="I2:I14" si="0">H2/855*100</f>
        <v>0.9356725146198831</v>
      </c>
      <c r="J2">
        <f>J1+I2</f>
        <v>1.5204678362573101</v>
      </c>
    </row>
    <row r="3" spans="1:10" x14ac:dyDescent="0.25">
      <c r="A3">
        <v>8</v>
      </c>
      <c r="B3">
        <v>1.7515499999999999</v>
      </c>
      <c r="G3">
        <v>2.7206100000000002</v>
      </c>
      <c r="H3">
        <v>22</v>
      </c>
      <c r="I3">
        <f t="shared" si="0"/>
        <v>2.5730994152046787</v>
      </c>
      <c r="J3">
        <f t="shared" ref="J3:J14" si="1">J2+I3</f>
        <v>4.0935672514619892</v>
      </c>
    </row>
    <row r="4" spans="1:10" x14ac:dyDescent="0.25">
      <c r="A4">
        <v>22</v>
      </c>
      <c r="B4">
        <v>2.7206100000000002</v>
      </c>
      <c r="G4">
        <v>3.68967</v>
      </c>
      <c r="H4">
        <v>120</v>
      </c>
      <c r="I4">
        <f t="shared" si="0"/>
        <v>14.035087719298245</v>
      </c>
      <c r="J4">
        <f t="shared" si="1"/>
        <v>18.128654970760234</v>
      </c>
    </row>
    <row r="5" spans="1:10" x14ac:dyDescent="0.25">
      <c r="A5">
        <v>120</v>
      </c>
      <c r="B5">
        <v>3.68967</v>
      </c>
      <c r="G5">
        <v>4.6587399999999999</v>
      </c>
      <c r="H5">
        <v>259</v>
      </c>
      <c r="I5">
        <f t="shared" si="0"/>
        <v>30.292397660818715</v>
      </c>
      <c r="J5">
        <f t="shared" si="1"/>
        <v>48.421052631578945</v>
      </c>
    </row>
    <row r="6" spans="1:10" x14ac:dyDescent="0.25">
      <c r="A6">
        <v>259</v>
      </c>
      <c r="B6">
        <v>4.6587399999999999</v>
      </c>
      <c r="G6">
        <v>5.6277999999999997</v>
      </c>
      <c r="H6">
        <v>199</v>
      </c>
      <c r="I6">
        <f t="shared" si="0"/>
        <v>23.274853801169591</v>
      </c>
      <c r="J6">
        <f t="shared" si="1"/>
        <v>71.695906432748529</v>
      </c>
    </row>
    <row r="7" spans="1:10" x14ac:dyDescent="0.25">
      <c r="A7">
        <v>199</v>
      </c>
      <c r="B7">
        <v>5.6277999999999997</v>
      </c>
      <c r="G7">
        <v>6.59687</v>
      </c>
      <c r="H7">
        <v>142</v>
      </c>
      <c r="I7">
        <f t="shared" si="0"/>
        <v>16.608187134502923</v>
      </c>
      <c r="J7">
        <f t="shared" si="1"/>
        <v>88.304093567251456</v>
      </c>
    </row>
    <row r="8" spans="1:10" x14ac:dyDescent="0.25">
      <c r="A8">
        <v>142</v>
      </c>
      <c r="B8">
        <v>6.59687</v>
      </c>
      <c r="G8">
        <v>7.5659299999999998</v>
      </c>
      <c r="H8">
        <v>63</v>
      </c>
      <c r="I8">
        <f t="shared" si="0"/>
        <v>7.3684210526315779</v>
      </c>
      <c r="J8">
        <f t="shared" si="1"/>
        <v>95.672514619883032</v>
      </c>
    </row>
    <row r="9" spans="1:10" x14ac:dyDescent="0.25">
      <c r="A9">
        <v>63</v>
      </c>
      <c r="B9">
        <v>7.5659299999999998</v>
      </c>
      <c r="G9">
        <v>8.5349900000000005</v>
      </c>
      <c r="H9">
        <v>25</v>
      </c>
      <c r="I9">
        <f t="shared" si="0"/>
        <v>2.9239766081871341</v>
      </c>
      <c r="J9">
        <f t="shared" si="1"/>
        <v>98.596491228070164</v>
      </c>
    </row>
    <row r="10" spans="1:10" x14ac:dyDescent="0.25">
      <c r="A10">
        <v>25</v>
      </c>
      <c r="B10">
        <v>8.5349900000000005</v>
      </c>
      <c r="G10">
        <v>9.5040600000000008</v>
      </c>
      <c r="H10">
        <v>8</v>
      </c>
      <c r="I10">
        <f t="shared" si="0"/>
        <v>0.9356725146198831</v>
      </c>
      <c r="J10">
        <f t="shared" si="1"/>
        <v>99.532163742690045</v>
      </c>
    </row>
    <row r="11" spans="1:10" x14ac:dyDescent="0.25">
      <c r="A11">
        <v>8</v>
      </c>
      <c r="B11">
        <v>9.5040600000000008</v>
      </c>
      <c r="G11">
        <v>10.473100000000001</v>
      </c>
      <c r="H11">
        <v>2</v>
      </c>
      <c r="I11">
        <f t="shared" si="0"/>
        <v>0.23391812865497078</v>
      </c>
      <c r="J11">
        <f t="shared" si="1"/>
        <v>99.766081871345023</v>
      </c>
    </row>
    <row r="12" spans="1:10" x14ac:dyDescent="0.25">
      <c r="A12">
        <v>2</v>
      </c>
      <c r="B12">
        <v>10.473100000000001</v>
      </c>
      <c r="G12">
        <v>11.4422</v>
      </c>
      <c r="H12">
        <v>1</v>
      </c>
      <c r="I12">
        <f t="shared" si="0"/>
        <v>0.11695906432748539</v>
      </c>
      <c r="J12">
        <f t="shared" si="1"/>
        <v>99.883040935672511</v>
      </c>
    </row>
    <row r="13" spans="1:10" x14ac:dyDescent="0.25">
      <c r="A13">
        <v>1</v>
      </c>
      <c r="B13">
        <v>11.4422</v>
      </c>
      <c r="G13">
        <v>12.411199999999999</v>
      </c>
      <c r="H13">
        <v>0</v>
      </c>
      <c r="I13">
        <f t="shared" si="0"/>
        <v>0</v>
      </c>
      <c r="J13">
        <f t="shared" si="1"/>
        <v>99.883040935672511</v>
      </c>
    </row>
    <row r="14" spans="1:10" x14ac:dyDescent="0.25">
      <c r="A14">
        <v>0</v>
      </c>
      <c r="B14">
        <v>12.411199999999999</v>
      </c>
      <c r="G14">
        <v>13.3803</v>
      </c>
      <c r="H14">
        <v>1</v>
      </c>
      <c r="I14">
        <f t="shared" si="0"/>
        <v>0.11695906432748539</v>
      </c>
      <c r="J14">
        <f t="shared" si="1"/>
        <v>100</v>
      </c>
    </row>
    <row r="15" spans="1:10" x14ac:dyDescent="0.25">
      <c r="A15">
        <v>1</v>
      </c>
      <c r="B15">
        <v>13.3803</v>
      </c>
      <c r="H15">
        <f>SUM(H1:H14)</f>
        <v>855</v>
      </c>
    </row>
    <row r="19" spans="12:14" x14ac:dyDescent="0.25">
      <c r="N19">
        <f>673/855*100</f>
        <v>78.713450292397653</v>
      </c>
    </row>
    <row r="23" spans="12:14" x14ac:dyDescent="0.25">
      <c r="L23">
        <v>100</v>
      </c>
      <c r="M23">
        <f>LOG(L23,2)</f>
        <v>6.6438561897747253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pY-PV-Sum40</vt:lpstr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2020-12-24T18:02:52Z</dcterms:created>
  <dcterms:modified xsi:type="dcterms:W3CDTF">2020-12-29T22:27:35Z</dcterms:modified>
</cp:coreProperties>
</file>