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niwa_in_lab/niwa/suzukake/MS/collaborations/田中研/太刀川くん/200427re_analysis/"/>
    </mc:Choice>
  </mc:AlternateContent>
  <xr:revisionPtr revIDLastSave="0" documentId="13_ncr:1_{85096093-461F-104E-BF7C-BD8683C78DE2}" xr6:coauthVersionLast="45" xr6:coauthVersionMax="45" xr10:uidLastSave="{00000000-0000-0000-0000-000000000000}"/>
  <bookViews>
    <workbookView xWindow="2320" yWindow="460" windowWidth="27620" windowHeight="17040" activeTab="1" xr2:uid="{00000000-000D-0000-FFFF-FFFF00000000}"/>
  </bookViews>
  <sheets>
    <sheet name="mod" sheetId="1" r:id="rId1"/>
    <sheet name="for_supplementary_table_S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91" i="2" l="1"/>
  <c r="K90" i="2"/>
  <c r="K89" i="2"/>
  <c r="K88" i="2"/>
  <c r="K87" i="2"/>
  <c r="K86" i="2"/>
  <c r="K85" i="2"/>
  <c r="K84" i="2"/>
  <c r="K83" i="2"/>
  <c r="K82" i="2"/>
  <c r="K81" i="2"/>
  <c r="K80" i="2"/>
  <c r="K79" i="2"/>
  <c r="K78" i="2"/>
  <c r="K77" i="2"/>
  <c r="K76" i="2"/>
  <c r="K75" i="2"/>
  <c r="K74" i="2"/>
  <c r="K73" i="2"/>
  <c r="K72" i="2"/>
  <c r="K71" i="2"/>
  <c r="K70" i="2"/>
  <c r="K69" i="2"/>
  <c r="K68" i="2"/>
  <c r="K67" i="2"/>
  <c r="K66" i="2"/>
  <c r="K65" i="2"/>
  <c r="K64" i="2"/>
  <c r="K63" i="2"/>
  <c r="K62" i="2"/>
  <c r="K61" i="2"/>
  <c r="K60" i="2"/>
  <c r="K59" i="2"/>
  <c r="K58" i="2"/>
  <c r="K57" i="2"/>
  <c r="K56" i="2"/>
  <c r="K55" i="2"/>
  <c r="K54" i="2"/>
  <c r="K53" i="2"/>
  <c r="K52" i="2"/>
  <c r="K51" i="2"/>
  <c r="K50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  <c r="K2" i="2"/>
  <c r="K35" i="1"/>
  <c r="K63" i="1"/>
  <c r="K67" i="1"/>
  <c r="K79" i="1"/>
  <c r="K46" i="1"/>
  <c r="K75" i="1"/>
  <c r="K3" i="1"/>
  <c r="K30" i="1"/>
  <c r="K9" i="1"/>
  <c r="K39" i="1"/>
  <c r="K23" i="1"/>
  <c r="K69" i="1"/>
  <c r="K66" i="1"/>
  <c r="K26" i="1"/>
  <c r="K91" i="1"/>
  <c r="K84" i="1"/>
  <c r="K88" i="1"/>
  <c r="K27" i="1"/>
  <c r="K28" i="1"/>
  <c r="K36" i="1"/>
  <c r="K24" i="1"/>
  <c r="K40" i="1"/>
  <c r="K2" i="1"/>
  <c r="K64" i="1"/>
  <c r="K74" i="1"/>
  <c r="K25" i="1"/>
  <c r="K8" i="1"/>
  <c r="K12" i="1"/>
  <c r="K14" i="1"/>
  <c r="K13" i="1"/>
  <c r="K7" i="1"/>
  <c r="K10" i="1"/>
  <c r="K15" i="1"/>
  <c r="K41" i="1"/>
  <c r="K17" i="1"/>
  <c r="K16" i="1"/>
  <c r="K18" i="1"/>
  <c r="K19" i="1"/>
  <c r="K21" i="1"/>
  <c r="K29" i="1"/>
  <c r="K34" i="1"/>
  <c r="K78" i="1"/>
  <c r="K81" i="1"/>
  <c r="K65" i="1"/>
  <c r="K77" i="1"/>
  <c r="K20" i="1"/>
  <c r="K38" i="1"/>
  <c r="K33" i="1"/>
  <c r="K48" i="1"/>
  <c r="K49" i="1"/>
  <c r="K51" i="1"/>
  <c r="K54" i="1"/>
  <c r="K55" i="1"/>
  <c r="K56" i="1"/>
  <c r="K57" i="1"/>
  <c r="K59" i="1"/>
  <c r="K60" i="1"/>
  <c r="K82" i="1"/>
  <c r="K83" i="1"/>
  <c r="K62" i="1"/>
  <c r="K87" i="1"/>
  <c r="K85" i="1"/>
  <c r="K4" i="1"/>
  <c r="K22" i="1"/>
  <c r="K31" i="1"/>
  <c r="K90" i="1"/>
  <c r="K76" i="1"/>
  <c r="K89" i="1"/>
  <c r="K61" i="1"/>
  <c r="K71" i="1"/>
  <c r="K5" i="1"/>
  <c r="K52" i="1"/>
  <c r="K68" i="1"/>
  <c r="K50" i="1"/>
  <c r="K53" i="1"/>
  <c r="K58" i="1"/>
  <c r="K6" i="1"/>
  <c r="K86" i="1"/>
  <c r="K44" i="1"/>
  <c r="K43" i="1"/>
  <c r="K45" i="1"/>
  <c r="K37" i="1"/>
  <c r="K47" i="1"/>
  <c r="K42" i="1"/>
  <c r="K11" i="1"/>
  <c r="K80" i="1"/>
  <c r="K73" i="1"/>
  <c r="K72" i="1"/>
  <c r="K32" i="1"/>
  <c r="K70" i="1"/>
</calcChain>
</file>

<file path=xl/sharedStrings.xml><?xml version="1.0" encoding="utf-8"?>
<sst xmlns="http://schemas.openxmlformats.org/spreadsheetml/2006/main" count="1624" uniqueCount="666">
  <si>
    <t>Metabolic_group</t>
  </si>
  <si>
    <t>Protein_name</t>
  </si>
  <si>
    <t>b_number</t>
  </si>
  <si>
    <t>Gene_name.y</t>
  </si>
  <si>
    <t>aa_number</t>
  </si>
  <si>
    <t>MW</t>
  </si>
  <si>
    <t>Pep_num1</t>
  </si>
  <si>
    <t>Pep_num2</t>
  </si>
  <si>
    <t>Pep_seq_for_quant</t>
  </si>
  <si>
    <t>Pep_num_for_quant</t>
  </si>
  <si>
    <t>SWATH1_1</t>
  </si>
  <si>
    <t>SWATH1_2</t>
  </si>
  <si>
    <t>SWATH1_3</t>
  </si>
  <si>
    <t>SWATH2_1</t>
  </si>
  <si>
    <t>SWATH2_2</t>
  </si>
  <si>
    <t>SWATH2_3</t>
  </si>
  <si>
    <t>SWATH1_mean</t>
  </si>
  <si>
    <t>SWATH1_SD</t>
  </si>
  <si>
    <t>SWATH2_mean</t>
  </si>
  <si>
    <t>SWATH2_SD</t>
  </si>
  <si>
    <t>Foldchange</t>
  </si>
  <si>
    <t>p_value</t>
  </si>
  <si>
    <t>P00864</t>
  </si>
  <si>
    <t>JW3928</t>
  </si>
  <si>
    <t>ppc</t>
  </si>
  <si>
    <t>Ppc</t>
  </si>
  <si>
    <t>b3956</t>
  </si>
  <si>
    <t>Phosphoenolpyruvate carboxylase</t>
  </si>
  <si>
    <t>DALGEHILER-!-HTEALGELTR-!-LPVEFVPVR-!-NIYTDPLNVLQAELLHR-!-TPSDVLAVHLLLK-!-YLGIGDYESWSEADK</t>
  </si>
  <si>
    <t>P05042</t>
  </si>
  <si>
    <t>JW1603</t>
  </si>
  <si>
    <t>fumAC</t>
  </si>
  <si>
    <t>fumC</t>
  </si>
  <si>
    <t>FumC</t>
  </si>
  <si>
    <t>b1611</t>
  </si>
  <si>
    <t>Fumarate hydratase class II</t>
  </si>
  <si>
    <t>LLADGMESFNK-!-SQSSNDVFPTAMHVAALLALRK-!-TLTQTLNEK</t>
  </si>
  <si>
    <t>P06959</t>
  </si>
  <si>
    <t>JW0111</t>
  </si>
  <si>
    <t>pdhR-aceEF-lpd</t>
  </si>
  <si>
    <t>aceF</t>
  </si>
  <si>
    <t>AceF</t>
  </si>
  <si>
    <t>b0115</t>
  </si>
  <si>
    <t>Dihydrolipoyllysine-residue acetyltransferase component of pyruvate dehydrogenase complex</t>
  </si>
  <si>
    <t>AEAPAAAPAAK-!-AVAAALEQMPR-!-EAAPAAAPAAAAAK-!-FITIINNTLSDIR-!-FITIINNTLSDIRR-!-FNSSLSEDGQR-!-ITPVVFIMK-!-QEAAAPAPAAK-!-QEAAPAAAPAPAAGVK-!-VPDIGADEVEITEILVK</t>
  </si>
  <si>
    <t>P06999</t>
  </si>
  <si>
    <t>JW5280</t>
  </si>
  <si>
    <t>pfkB</t>
  </si>
  <si>
    <t>PfkB</t>
  </si>
  <si>
    <t>b1723</t>
  </si>
  <si>
    <t>ATP-dependent 6-phosphofructokinase isozyme 2</t>
  </si>
  <si>
    <t>C[CAM]TAPVFEPGGGGINVAR-!-FGVAAGSAATLNQGTR-!-LTQLISAAQK</t>
  </si>
  <si>
    <t>P07014</t>
  </si>
  <si>
    <t>JW0714</t>
  </si>
  <si>
    <t>sdhCDAB-sucABCD</t>
  </si>
  <si>
    <t>sdhB</t>
  </si>
  <si>
    <t>SdhB</t>
  </si>
  <si>
    <t>b0724</t>
  </si>
  <si>
    <t>Succinate dehydrogenase iron-sulfur subunit</t>
  </si>
  <si>
    <t>FIGPAGLLAAYR-!-IVIRPLPGLPVIR-!-LEFSIYR-!-YNPDVDDAPR</t>
  </si>
  <si>
    <t>P08200</t>
  </si>
  <si>
    <t>JW1122</t>
  </si>
  <si>
    <t>icd</t>
  </si>
  <si>
    <t>Icd</t>
  </si>
  <si>
    <t>b1136</t>
  </si>
  <si>
    <t>Isocitrate dehydrogenase [NADP]</t>
  </si>
  <si>
    <t>DWGYQLAR-!-EEFGGELIDGGPWLK-!-FTEGAFK-!-GMEGAINAK-!-GPLTTPVGGGIR-!-IRFPEHC[CAM]GIGIKPC[CAM]SEEGTK-!-STQVYGQDVWLPAETLDLIR-!-VVDAAVEK-!-YYQGTPSPVK</t>
  </si>
  <si>
    <t>P08839</t>
  </si>
  <si>
    <t>JW2409</t>
  </si>
  <si>
    <t>ptsHI-crr</t>
  </si>
  <si>
    <t>ptsI</t>
  </si>
  <si>
    <t>PtsI</t>
  </si>
  <si>
    <t>b2416</t>
  </si>
  <si>
    <t>Phosphoenolpyruvate-protein phosphotransferase</t>
  </si>
  <si>
    <t>AGETFGEEK-!-AVAEAC[CAM]GSQAVIVR-!-AVQEQVASEK-!-EENPFLGWR-!-ISADQVDQEVER-!-SLELPAIVGTGSVTSQVK-!-VLAEQALAQPTTDELMTLVNK-!-VLGFITDAGGR</t>
  </si>
  <si>
    <t>P08997</t>
  </si>
  <si>
    <t>JW3974</t>
  </si>
  <si>
    <t>aceBAK</t>
  </si>
  <si>
    <t>aceB</t>
  </si>
  <si>
    <t>AceB</t>
  </si>
  <si>
    <t>b4014</t>
  </si>
  <si>
    <t>Malate synthase A</t>
  </si>
  <si>
    <t>GIPADLEDR-!-MVINALNANVK-!-PNPAVLIC[CAM]R-!-TEQATTTDELAFTRPYGEQEK-!-VIASELGEER</t>
  </si>
  <si>
    <t>P09373</t>
  </si>
  <si>
    <t>JW0886</t>
  </si>
  <si>
    <t>focA-pflB</t>
  </si>
  <si>
    <t>pflB</t>
  </si>
  <si>
    <t>PflB</t>
  </si>
  <si>
    <t>b0903</t>
  </si>
  <si>
    <t>Formate acetyltransferase 1</t>
  </si>
  <si>
    <t>GAVASLTSVAK-!-LATAWEGFTK-!-LPFAYAK-!-LREEIAEQHR-!-THNQGVFDVYTPDILR-!-TSTFLDVYIER</t>
  </si>
  <si>
    <t>P0A6E6</t>
  </si>
  <si>
    <t>JW3709</t>
  </si>
  <si>
    <t>atpIBEFHAGDC</t>
  </si>
  <si>
    <t>atpC</t>
  </si>
  <si>
    <t>AtpC</t>
  </si>
  <si>
    <t>b3731</t>
  </si>
  <si>
    <t>ATP synthase epsilon chain</t>
  </si>
  <si>
    <t>IQVTGSEGELGIYPGHAPLLTAIKPGMIR</t>
  </si>
  <si>
    <t>P0A6F3</t>
  </si>
  <si>
    <t>JW3897</t>
  </si>
  <si>
    <t>glpFKX</t>
  </si>
  <si>
    <t>glpK</t>
  </si>
  <si>
    <t>GlpK</t>
  </si>
  <si>
    <t>b3926</t>
  </si>
  <si>
    <t>Glycerol kinase</t>
  </si>
  <si>
    <t>ATLESIAYQTR-!-DVLEAMQADSGIR-!-LINDAYDSEYFATK-!-SNTGLVIDPYFSGTK-!-SSEVYGQTNIGGK-!-VHVTDYTNASR</t>
  </si>
  <si>
    <t>P0A6P9</t>
  </si>
  <si>
    <t>JW2750</t>
  </si>
  <si>
    <t>eno</t>
  </si>
  <si>
    <t>Eno</t>
  </si>
  <si>
    <t>b2779</t>
  </si>
  <si>
    <t>Enolase</t>
  </si>
  <si>
    <t>AFTSEEFTHFLEELTK-!-AVAAVNGPIAQALIGK-!-DAGYTAVISHR-!-FGANAILAVSLANAK-!-FNQIGSLTETLAAIK-!-GIANSILIK-!-IQLVGDDLFVTNTK-!-SGETEDATIADLAVGTAAGQIK-!-YVLAGEGNK</t>
  </si>
  <si>
    <t>P0A6T1</t>
  </si>
  <si>
    <t>JW3985</t>
  </si>
  <si>
    <t>pgi</t>
  </si>
  <si>
    <t>Pgi</t>
  </si>
  <si>
    <t>b4025</t>
  </si>
  <si>
    <t>Glucose-6-phosphate isomerase</t>
  </si>
  <si>
    <t>DVTIADLFAK-!-EC[CAM]DLAGAIK-!-EITPFSLGALIALYEHK-!-LLSNFFAQTEALAFGK-!-NINPTQTAAWQALQK-!-SNTPILVDGK-!-TFSEAIISGEWK</t>
  </si>
  <si>
    <t>P0A796</t>
  </si>
  <si>
    <t>JW3887</t>
  </si>
  <si>
    <t>pfkA</t>
  </si>
  <si>
    <t>PfkA</t>
  </si>
  <si>
    <t>b3916</t>
  </si>
  <si>
    <t>ATP-dependent 6-phosphofructokinase isozyme 1</t>
  </si>
  <si>
    <t>GDWLDC[CAM]AK-!-GGSPVPYDR-!-IGVLTSGGDAPGMNAAIR-!-ISVVEVMGR-!-MGAYAIDLLLAGYGGR-!-YSVSDMINR</t>
  </si>
  <si>
    <t>P0A799</t>
  </si>
  <si>
    <t>JW2893</t>
  </si>
  <si>
    <t>epd-pgk-fbaA</t>
  </si>
  <si>
    <t>pgk</t>
  </si>
  <si>
    <t>Pgk</t>
  </si>
  <si>
    <t>b2926</t>
  </si>
  <si>
    <t>Phosphoglycerate kinase</t>
  </si>
  <si>
    <t>ADLNVPVK-!-ASLPTIELALK-!-EPARPMVAIVGGSK-!-IADQLIVGGGIANTFIAAQGHDVGK-!-LTVLDSLSK-!-RLLTTC[CAM]NIPVPSDVR-!-SLYEADLVDEAK-!-VLPAVAMLEER-!-VMVTSHLGRPTEGEYNEEFSLLPVVNYLK</t>
  </si>
  <si>
    <t>P0A7A2</t>
  </si>
  <si>
    <t>JW4358</t>
  </si>
  <si>
    <t>ytjC</t>
  </si>
  <si>
    <t>YtjC</t>
  </si>
  <si>
    <t>b4395</t>
  </si>
  <si>
    <t>gpmB</t>
  </si>
  <si>
    <t>Probable phosphoglycerate mutase GpmB</t>
  </si>
  <si>
    <t>P0A836</t>
  </si>
  <si>
    <t>JW0717</t>
  </si>
  <si>
    <t>sucC</t>
  </si>
  <si>
    <t>SucC</t>
  </si>
  <si>
    <t>b0728</t>
  </si>
  <si>
    <t>Succinate--CoA ligase [ADP-forming] subunit beta</t>
  </si>
  <si>
    <t>DLALIEINPLVITK-!-ELYLGAVVDR-!-GLTDAAQQVVAAVEGK-!-IGAGPWVVK-!-KLADSGLNIIAAK-!-LGADGNALFR-!-LHGGEPANFLDVGGGATK-!-YGLPAPVGYAC[CAM]TTPR</t>
  </si>
  <si>
    <t>P0A858</t>
  </si>
  <si>
    <t>JW3890</t>
  </si>
  <si>
    <t>tpiA</t>
  </si>
  <si>
    <t>TpiA</t>
  </si>
  <si>
    <t>b3919</t>
  </si>
  <si>
    <t>Triosephosphate isomerase</t>
  </si>
  <si>
    <t>ADAFAVIVK-!-DIGAQYIIIGHSER-!-HMVHELVSNLRK-!-SATPAQAQAVHK-!-TQGAAAFEGAVIAYEPVWAIGTGK</t>
  </si>
  <si>
    <t>P0A991</t>
  </si>
  <si>
    <t>JW5344</t>
  </si>
  <si>
    <t>fbaB</t>
  </si>
  <si>
    <t>FbaB</t>
  </si>
  <si>
    <t>b2097</t>
  </si>
  <si>
    <t>Fructose-bisphosphate aldolase class 1</t>
  </si>
  <si>
    <t>AGLINSGGAAGGETDLSDAVR-!-AINYGYTDDR-!-AINYGYTDDRVYSK-!-LINAVQDVYLDSK-!-NMQTLYNTGR-!-TDIAQLLGK-!-YQLANC[CAM]YMGR</t>
  </si>
  <si>
    <t>P0A993</t>
  </si>
  <si>
    <t>JW4191</t>
  </si>
  <si>
    <t>fbp</t>
  </si>
  <si>
    <t>Fbp</t>
  </si>
  <si>
    <t>b4232</t>
  </si>
  <si>
    <t>Fructose-1,6-bisphosphatase class 1</t>
  </si>
  <si>
    <t>ILDIIPETLHQR-!-LDLFANEK-!-QHEFSHATGELTALLSAIK-!-TYSINEGNYIK</t>
  </si>
  <si>
    <t>P0A9B2</t>
  </si>
  <si>
    <t>JW1768</t>
  </si>
  <si>
    <t>gapA-yeaD</t>
  </si>
  <si>
    <t>gapA</t>
  </si>
  <si>
    <t>GapA</t>
  </si>
  <si>
    <t>b1779</t>
  </si>
  <si>
    <t>Glyceraldehyde-3-phosphate dehydrogenase A</t>
  </si>
  <si>
    <t>AATYEQIK-!-DNTPMFVK-!-GASQNIIPSSTGAAK-!-LVSWYDNETGYSNK-!-VGINGFGR-!-VINDNFGIIEGLMTTVHATTATQK-!-VLDLIAHISK-!-VLPELNGK-!-YAGQDIVSNASC[CAM]TTNC[CAM]LAPLAK</t>
  </si>
  <si>
    <t>P0A9B6</t>
  </si>
  <si>
    <t>JW2894</t>
  </si>
  <si>
    <t>epd</t>
  </si>
  <si>
    <t>Epd</t>
  </si>
  <si>
    <t>b2927</t>
  </si>
  <si>
    <t>D-erythrose-4-phosphate dehydrogenase</t>
  </si>
  <si>
    <t>P0A9C9</t>
  </si>
  <si>
    <t>JW3896</t>
  </si>
  <si>
    <t>glpX</t>
  </si>
  <si>
    <t>GlpX</t>
  </si>
  <si>
    <t>b3925</t>
  </si>
  <si>
    <t>Fructose-1,6-bisphosphatase 1 class 2</t>
  </si>
  <si>
    <t>VTESAALAGYK</t>
  </si>
  <si>
    <t>P0A9G6</t>
  </si>
  <si>
    <t>JW3975</t>
  </si>
  <si>
    <t>aceA</t>
  </si>
  <si>
    <t>AceA</t>
  </si>
  <si>
    <t>b4015</t>
  </si>
  <si>
    <t>Isocitrate lyase</t>
  </si>
  <si>
    <t>GSVNPEC[CAM]TLAQLGAAK-!-LAADVTGVPTLLVAR-!-LLAYNC[CAM]SPSFNWQK-!-RADQIQWSAGIEPGDPR-!-THAGIEQAISR-!-TQQIEELQK-!-WEGITRPYSAEDVVK</t>
  </si>
  <si>
    <t>P0A9P0</t>
  </si>
  <si>
    <t>JW0112</t>
  </si>
  <si>
    <t>lpd</t>
  </si>
  <si>
    <t>Lpd</t>
  </si>
  <si>
    <t>b0116</t>
  </si>
  <si>
    <t>lpdA</t>
  </si>
  <si>
    <t>Dihydrolipoyl dehydrogenase</t>
  </si>
  <si>
    <t>AIASDC[CAM]ADGMTK-!-GVHEGHVAAEVIAGK-!-IWDSTDALELK-!-TNVPHIFAIGDIVGQPMLAHK-!-TVINFDNAIIAAGSRPIQLPFIPHEDPR-!-VINQLTGGLAGMAK-!-VIPSIAYTEPEVAWVGLTEK</t>
  </si>
  <si>
    <t>P0AA04</t>
  </si>
  <si>
    <t>JW2408</t>
  </si>
  <si>
    <t>ptsH</t>
  </si>
  <si>
    <t>PtsH</t>
  </si>
  <si>
    <t>b2415</t>
  </si>
  <si>
    <t>Phosphocarrier protein HPr</t>
  </si>
  <si>
    <t>GFTSEITVTSNGK</t>
  </si>
  <si>
    <t>P0AB71</t>
  </si>
  <si>
    <t>JW2892</t>
  </si>
  <si>
    <t>fbaA</t>
  </si>
  <si>
    <t>FbaA</t>
  </si>
  <si>
    <t>b2925</t>
  </si>
  <si>
    <t>Fructose-bisphosphate aldolase class 2</t>
  </si>
  <si>
    <t>AFQELNAIDVL-!-ANEAYLQGQLGNPK-!-DSVSYGVVK-!-ENNFALPAVNC[CAM]VGTDSINAVLETAAK-!-FTIAASFGNVHGVYKPGNVVLTPTILR-!-HNLPHNSLNFVFHGGSGSTAQEIK-!-IFDFVKPGVITGDDVQK-!-LLPWIDGLLDAGEK-!-PGVITGDDVQK-!-SDVPQGAAILGAISGAHHVHQMAEHYGVPVILHTDHC[CAM]AK</t>
  </si>
  <si>
    <t>P0AB98</t>
  </si>
  <si>
    <t>JW3716</t>
  </si>
  <si>
    <t>atpB</t>
  </si>
  <si>
    <t>AtpB</t>
  </si>
  <si>
    <t>b3738</t>
  </si>
  <si>
    <t>ATP synthase subunit a</t>
  </si>
  <si>
    <t>P0ABA0</t>
  </si>
  <si>
    <t>JW3714</t>
  </si>
  <si>
    <t>atpF</t>
  </si>
  <si>
    <t>AtpF</t>
  </si>
  <si>
    <t>b3736</t>
  </si>
  <si>
    <t>ATP synthase subunit b</t>
  </si>
  <si>
    <t>AEAQVIIEQANK-!-EIADGLASAER-!-QVAILAVAGAEK-!-SVDEAANSDIVDK</t>
  </si>
  <si>
    <t>P0ABA4</t>
  </si>
  <si>
    <t>JW3713</t>
  </si>
  <si>
    <t>atpH</t>
  </si>
  <si>
    <t>AtpH</t>
  </si>
  <si>
    <t>b3735</t>
  </si>
  <si>
    <t>ATP synthase subunit delta</t>
  </si>
  <si>
    <t>AAFDFAVEHQSVER-!-AVSEATAEVDVISAAALSEQQLAK-!-LNALPDVLEQFIHLR-!-SEFITVARPYAK-!-SVMAGVIIR</t>
  </si>
  <si>
    <t>P0ABA6</t>
  </si>
  <si>
    <t>JW3711</t>
  </si>
  <si>
    <t>atpG</t>
  </si>
  <si>
    <t>AtpG</t>
  </si>
  <si>
    <t>b3733</t>
  </si>
  <si>
    <t>ATP synthase gamma chain</t>
  </si>
  <si>
    <t>ALLDTLLR-!-ELQLVYNK-!-GLC[CAM]GGLNINLFK-!-GVQC[CAM]DLAMIGSK-!-LYIVSNK-!-RVGYLVVSTDR-!-SWDYLYEPDPK-!-VIGHLAHGNLEYK</t>
  </si>
  <si>
    <t>P0ABB0</t>
  </si>
  <si>
    <t>JW3712</t>
  </si>
  <si>
    <t>atpA</t>
  </si>
  <si>
    <t>AtpA</t>
  </si>
  <si>
    <t>b3734</t>
  </si>
  <si>
    <t>ATP synthase subunit alpha</t>
  </si>
  <si>
    <t>ASTISNVVR-!-ELAAFSQFASDLDDATRK-!-GPLDHDGFSAVEAIAPGVIER-!-IAQFNVVSEAHNEGTIVSVSDGVIR-!-ILEVPVGR-!-MQLNSTEISELIK-!-QSVDQPVQTGYK-!-TALAIDAIINQR-!-VVNTLGAPIDGK-!-YAIALNLER</t>
  </si>
  <si>
    <t>P0ABB4</t>
  </si>
  <si>
    <t>JW3710</t>
  </si>
  <si>
    <t>atpD</t>
  </si>
  <si>
    <t>AtpD</t>
  </si>
  <si>
    <t>b3732</t>
  </si>
  <si>
    <t>ATP synthase subunit beta</t>
  </si>
  <si>
    <t>AAPSYEELSNSQELLETGIK-!-DLEHPIEVPVGK-!-DVLLFVDNIYR-!-FLSQPFFVAEVFTGSPGK-!-LVLEVQQQLGGGIVR-!-NIAIEHSGYSVFAGVGER-!-QLDPLVVGQEHYDTAR-!-VIDLMC[CAM]PFAK-!-VYDALEVQNGNER-!-YTLAGTEVSALLGR</t>
  </si>
  <si>
    <t>P0ABC0</t>
  </si>
  <si>
    <t>JW5611</t>
  </si>
  <si>
    <t>atpI</t>
  </si>
  <si>
    <t>AtpI</t>
  </si>
  <si>
    <t>b3739</t>
  </si>
  <si>
    <t>ATP synthase protein I</t>
  </si>
  <si>
    <t>P0ABH7</t>
  </si>
  <si>
    <t>JW0710</t>
  </si>
  <si>
    <t>gltA</t>
  </si>
  <si>
    <t>GltA</t>
  </si>
  <si>
    <t>b0720</t>
  </si>
  <si>
    <t>Citrate synthase</t>
  </si>
  <si>
    <t>GVFTFDPGFTSTASC[CAM]ESK-!-ITFIDGDEGILLHR-!-KLYPNVDFYSGIILK-!-MLEEISSVK</t>
  </si>
  <si>
    <t>P0ABI8</t>
  </si>
  <si>
    <t>JW0421</t>
  </si>
  <si>
    <t>cyoABCDE</t>
  </si>
  <si>
    <t>cyoB</t>
  </si>
  <si>
    <t>CyoB</t>
  </si>
  <si>
    <t>b0431</t>
  </si>
  <si>
    <t>Cytochrome bo(3) ubiquinol oxidase subunit 1</t>
  </si>
  <si>
    <t>DLTGDPWGGR-!-LENQHFDEITK-!-TLEWATSSPPPFYNFAVVPHVHER</t>
  </si>
  <si>
    <t>P0ABJ1</t>
  </si>
  <si>
    <t>JW0422</t>
  </si>
  <si>
    <t>cyoA</t>
  </si>
  <si>
    <t>CyoA</t>
  </si>
  <si>
    <t>b0432</t>
  </si>
  <si>
    <t>Cytochrome bo(3) ubiquinol oxidase subunit 2</t>
  </si>
  <si>
    <t>AAFDQWVAK-!-LHLIANEPGTYDGISASYSGPGFSGMK-!-VTSNSVMNSFFIPR</t>
  </si>
  <si>
    <t>P0ABJ3</t>
  </si>
  <si>
    <t>JW0420</t>
  </si>
  <si>
    <t>cyoC</t>
  </si>
  <si>
    <t>CyoC</t>
  </si>
  <si>
    <t>b0430</t>
  </si>
  <si>
    <t>Cytochrome bo(3) ubiquinol oxidase subunit 3</t>
  </si>
  <si>
    <t>P0ABJ6</t>
  </si>
  <si>
    <t>JW0419</t>
  </si>
  <si>
    <t>cyoD</t>
  </si>
  <si>
    <t>CyoD</t>
  </si>
  <si>
    <t>b0429</t>
  </si>
  <si>
    <t>Cytochrome bo(3) ubiquinol oxidase subunit 4</t>
  </si>
  <si>
    <t>P0ABN9</t>
  </si>
  <si>
    <t>JW4084</t>
  </si>
  <si>
    <t>dcuB-fumB</t>
  </si>
  <si>
    <t>dcuB</t>
  </si>
  <si>
    <t>DcuB</t>
  </si>
  <si>
    <t>b4123</t>
  </si>
  <si>
    <t>Anaerobic C4-dicarboxylate transporter DcuB</t>
  </si>
  <si>
    <t>P0AC23</t>
  </si>
  <si>
    <t>JW0887</t>
  </si>
  <si>
    <t>focA</t>
  </si>
  <si>
    <t>FocA</t>
  </si>
  <si>
    <t>b0904</t>
  </si>
  <si>
    <t>Probable formate transporter 1</t>
  </si>
  <si>
    <t>P0AC33</t>
  </si>
  <si>
    <t>JW1604</t>
  </si>
  <si>
    <t>fumA</t>
  </si>
  <si>
    <t>FumA</t>
  </si>
  <si>
    <t>b1612</t>
  </si>
  <si>
    <t>Fumarate hydratase class I, aerobic</t>
  </si>
  <si>
    <t>EILAQLSQYPVSTR-!-HGGFYLGSIGGPAAVLAQGSIK-!-TPEGYASGSLGPTTAGR-!-TYLYQETK-!-VAPEALTLLAR-!-VWTGGGDEAALAR-!-YVALQFLR-!-YYDELPTEGNEHGQAFR</t>
  </si>
  <si>
    <t>P0AC41</t>
  </si>
  <si>
    <t>JW0713</t>
  </si>
  <si>
    <t>sdhA</t>
  </si>
  <si>
    <t>SdhA</t>
  </si>
  <si>
    <t>b0723</t>
  </si>
  <si>
    <t>Succinate dehydrogenase flavoprotein subunit</t>
  </si>
  <si>
    <t>AAGLHLQESIAEQGALR-!-ATVLATGGAGR-!-DASESDVEASLDR-!-LDDTSSEFNTQR-!-LGGNSLLDLVVFGR-!-LPGILELSR-!-VTGQALTVNEK</t>
  </si>
  <si>
    <t>P0AC44</t>
  </si>
  <si>
    <t>JW0712</t>
  </si>
  <si>
    <t>sdhD</t>
  </si>
  <si>
    <t>SdhD</t>
  </si>
  <si>
    <t>b0722</t>
  </si>
  <si>
    <t>Succinate dehydrogenase hydrophobic membrane anchor subunit</t>
  </si>
  <si>
    <t>P0ACL9</t>
  </si>
  <si>
    <t>JW0109</t>
  </si>
  <si>
    <t>pdhR</t>
  </si>
  <si>
    <t>PdhR</t>
  </si>
  <si>
    <t>b0113</t>
  </si>
  <si>
    <t>Pyruvate dehydrogenase complex repressor</t>
  </si>
  <si>
    <t>P0AD61</t>
  </si>
  <si>
    <t>JW1666</t>
  </si>
  <si>
    <t>pykF</t>
  </si>
  <si>
    <t>PykF</t>
  </si>
  <si>
    <t>b1676</t>
  </si>
  <si>
    <t>Pyruvate kinase I</t>
  </si>
  <si>
    <t>AGQTFTFTTDK-!-EITSTDDFYR-!-GDLGVEIPVEEVIFAQK-!-LEGGNDVSLK-!-TAAILLDTK</t>
  </si>
  <si>
    <t>P0AEA5</t>
  </si>
  <si>
    <t>JW0418</t>
  </si>
  <si>
    <t>cyoE</t>
  </si>
  <si>
    <t>CyoE</t>
  </si>
  <si>
    <t>b0428</t>
  </si>
  <si>
    <t>Protoheme IX farnesyltransferase</t>
  </si>
  <si>
    <t>P0AER0</t>
  </si>
  <si>
    <t>JW3898</t>
  </si>
  <si>
    <t>glpF</t>
  </si>
  <si>
    <t>GlpF</t>
  </si>
  <si>
    <t>b3927</t>
  </si>
  <si>
    <t>Glycerol uptake facilitator protein</t>
  </si>
  <si>
    <t>P0AEW9</t>
  </si>
  <si>
    <t>JW2155</t>
  </si>
  <si>
    <t>fruBKA</t>
  </si>
  <si>
    <t>fruK</t>
  </si>
  <si>
    <t>FruK</t>
  </si>
  <si>
    <t>b2168</t>
  </si>
  <si>
    <t>1-phosphofructokinase</t>
  </si>
  <si>
    <t>P0AFC3</t>
  </si>
  <si>
    <t>JW2283</t>
  </si>
  <si>
    <t>nuoABCEFGHIJKLMN</t>
  </si>
  <si>
    <t>nuoA</t>
  </si>
  <si>
    <t>NuoA</t>
  </si>
  <si>
    <t>b2288</t>
  </si>
  <si>
    <t>NADH-quinone oxidoreductase subunit A</t>
  </si>
  <si>
    <t>NVPFESGIDSVGSAR</t>
  </si>
  <si>
    <t>P0AFC7</t>
  </si>
  <si>
    <t>JW5875</t>
  </si>
  <si>
    <t>nuoB</t>
  </si>
  <si>
    <t>NuoB</t>
  </si>
  <si>
    <t>b2287</t>
  </si>
  <si>
    <t>NADH-quinone oxidoreductase subunit B</t>
  </si>
  <si>
    <t>QEIVTDPLEQEVNK</t>
  </si>
  <si>
    <t>P0AFD1</t>
  </si>
  <si>
    <t>JW2280</t>
  </si>
  <si>
    <t>nuoE</t>
  </si>
  <si>
    <t>NuoE</t>
  </si>
  <si>
    <t>b2285</t>
  </si>
  <si>
    <t>NADH-quinone oxidoreductase subunit E</t>
  </si>
  <si>
    <t>P0AFD4</t>
  </si>
  <si>
    <t>JW2277</t>
  </si>
  <si>
    <t>nuoH</t>
  </si>
  <si>
    <t>NuoH</t>
  </si>
  <si>
    <t>b2282</t>
  </si>
  <si>
    <t>NADH-quinone oxidoreductase subunit H</t>
  </si>
  <si>
    <t>P0AFD6</t>
  </si>
  <si>
    <t>JW2276</t>
  </si>
  <si>
    <t>nuoI</t>
  </si>
  <si>
    <t>NuoI</t>
  </si>
  <si>
    <t>b2281</t>
  </si>
  <si>
    <t>NADH-quinone oxidoreductase subunit I</t>
  </si>
  <si>
    <t>ELLVGFGTQVR-!-WYPEFFR-!-YPEYNFYR</t>
  </si>
  <si>
    <t>P0AFE0</t>
  </si>
  <si>
    <t>JW2275</t>
  </si>
  <si>
    <t>nuoJ</t>
  </si>
  <si>
    <t>NuoJ</t>
  </si>
  <si>
    <t>b2280</t>
  </si>
  <si>
    <t>NADH-quinone oxidoreductase subunit J</t>
  </si>
  <si>
    <t>P0AFE4</t>
  </si>
  <si>
    <t>JW2274</t>
  </si>
  <si>
    <t>nuoK</t>
  </si>
  <si>
    <t>NuoK</t>
  </si>
  <si>
    <t>b2279</t>
  </si>
  <si>
    <t>NADH-quinone oxidoreductase subunit K</t>
  </si>
  <si>
    <t>P0AFE8</t>
  </si>
  <si>
    <t>JW2272</t>
  </si>
  <si>
    <t>nuoM</t>
  </si>
  <si>
    <t>NuoM</t>
  </si>
  <si>
    <t>b2277</t>
  </si>
  <si>
    <t>NADH-quinone oxidoreductase subunit M</t>
  </si>
  <si>
    <t>P0AFF0</t>
  </si>
  <si>
    <t>JW2271</t>
  </si>
  <si>
    <t>nuoN</t>
  </si>
  <si>
    <t>NuoN</t>
  </si>
  <si>
    <t>b2276</t>
  </si>
  <si>
    <t>NADH-quinone oxidoreductase subunit N</t>
  </si>
  <si>
    <t>P0AFG3</t>
  </si>
  <si>
    <t>JW0715</t>
  </si>
  <si>
    <t>sucA</t>
  </si>
  <si>
    <t>SucA</t>
  </si>
  <si>
    <t>b0726</t>
  </si>
  <si>
    <t>2-oxoglutarate dehydrogenase E1 component</t>
  </si>
  <si>
    <t>EVIPFGASLR-!-FLSELTAAEGLER-!-IYADKLEQEK-!-STFQQLPGTGVKPDQFHSQTR-!-STPYC[CAM]TDIGK-!-VLQLINAYR-!-VYYDLLEQR-!-YSSTISDPDTNVK</t>
  </si>
  <si>
    <t>P0AFG6</t>
  </si>
  <si>
    <t>JW0716</t>
  </si>
  <si>
    <t>sucB</t>
  </si>
  <si>
    <t>SucB</t>
  </si>
  <si>
    <t>b0727</t>
  </si>
  <si>
    <t>Dihydrolipoyllysine-residue succinyltransferase component of 2-oxoglutarate dehydrogenase complex</t>
  </si>
  <si>
    <t>ESAPAAAAPAAQPALAAR-!-GLVTPVLR-!-LGFMSFYVK-!-LLAEHNLDASAIK-!-QQASLEEQNNDALSPAIR-!-SSVDILVPDLPESVADATVATWHK</t>
  </si>
  <si>
    <t>P0AFG8</t>
  </si>
  <si>
    <t>JW0110</t>
  </si>
  <si>
    <t>aceE</t>
  </si>
  <si>
    <t>AceE</t>
  </si>
  <si>
    <t>b0114</t>
  </si>
  <si>
    <t>Pyruvate dehydrogenase E1 component</t>
  </si>
  <si>
    <t>ATVILAHTIK-!-DYGVGSDVYSVTSFTELAR-!-EISTTIAFVR-!-FNVPVSDADIEK-!-IGDLC[CAM]WAAGDQQAR-!-LVPIIADEAR-!-VLGTDGFGR</t>
  </si>
  <si>
    <t>P0AFY8</t>
  </si>
  <si>
    <t>JW0674</t>
  </si>
  <si>
    <t>seqA-pgm</t>
  </si>
  <si>
    <t>seqA</t>
  </si>
  <si>
    <t>SeqA</t>
  </si>
  <si>
    <t>b0687</t>
  </si>
  <si>
    <t>Negative modulator of initiation of replication</t>
  </si>
  <si>
    <t>FSAASQPAAPVTK</t>
  </si>
  <si>
    <t>P0AGE9</t>
  </si>
  <si>
    <t>JW0718</t>
  </si>
  <si>
    <t>sucD</t>
  </si>
  <si>
    <t>SucD</t>
  </si>
  <si>
    <t>b0729</t>
  </si>
  <si>
    <t>Succinate--CoA ligase [ADP-forming] subunit alpha</t>
  </si>
  <si>
    <t>DSILEAIDAGIK-!-EAVAATGATASVIYVPAPFC[CAM]K-!-EHVTKPVVGYIAGVTAPK-!-FAALEAAGVK-!-GGTTHLGLPVFNTVR-!-MIGPNC[CAM]PGVITPGEC[CAM]K-!-SGTLTYEAVK-!-SLADIGEALK-!-VIC[CAM]QGFTGSQGTFHSEQAIAYGTK</t>
  </si>
  <si>
    <t>P11071</t>
  </si>
  <si>
    <t>JW3976</t>
  </si>
  <si>
    <t>aceK</t>
  </si>
  <si>
    <t>AceK</t>
  </si>
  <si>
    <t>b4016</t>
  </si>
  <si>
    <t>Isocitrate dehydrogenase kinase/phosphatase</t>
  </si>
  <si>
    <t>P14407</t>
  </si>
  <si>
    <t>JW4083</t>
  </si>
  <si>
    <t>fumB</t>
  </si>
  <si>
    <t>FumB</t>
  </si>
  <si>
    <t>b4122</t>
  </si>
  <si>
    <t>Fumarate hydratase class I, anaerobic</t>
  </si>
  <si>
    <t>P20966</t>
  </si>
  <si>
    <t>JW2154</t>
  </si>
  <si>
    <t>fruA</t>
  </si>
  <si>
    <t>FruA</t>
  </si>
  <si>
    <t>b2167</t>
  </si>
  <si>
    <t>PTS system fructose-specific EIIC component</t>
  </si>
  <si>
    <t>TLLIIDANLGQAR</t>
  </si>
  <si>
    <t>P21437</t>
  </si>
  <si>
    <t>JW2897</t>
  </si>
  <si>
    <t>yggF</t>
  </si>
  <si>
    <t>YggF</t>
  </si>
  <si>
    <t>b2930</t>
  </si>
  <si>
    <t>Fructose-1,6-bisphosphatase 2 class 2</t>
  </si>
  <si>
    <t>P21599</t>
  </si>
  <si>
    <t>JW1843</t>
  </si>
  <si>
    <t>pykA</t>
  </si>
  <si>
    <t>PykA</t>
  </si>
  <si>
    <t>b1854</t>
  </si>
  <si>
    <t>Pyruvate kinase II</t>
  </si>
  <si>
    <t>GDLGVEIGDPELVGIQK-!-GLPADVVPGDILLLDDGRVQLK-!-GVTPVHFDSANDGVAAASEAVNLLR-!-IPSINVSK-!-IVTTLGPATDRDNNLEK-!-LGGGLSAEALTEK-!-TLNLTALYR-!-VFLNIGDK-!-VFTEVTVGGPLSNNK-!-VIAAGANVVR</t>
  </si>
  <si>
    <t>P21829</t>
  </si>
  <si>
    <t>JW0749</t>
  </si>
  <si>
    <t>ybhA</t>
  </si>
  <si>
    <t>YbhA</t>
  </si>
  <si>
    <t>b0766</t>
  </si>
  <si>
    <t>Pyridoxal phosphate phosphatase YbhA</t>
  </si>
  <si>
    <t>P22259</t>
  </si>
  <si>
    <t>JW3366</t>
  </si>
  <si>
    <t>pck</t>
  </si>
  <si>
    <t>Pck</t>
  </si>
  <si>
    <t>b3403</t>
  </si>
  <si>
    <t>pckA</t>
  </si>
  <si>
    <t>Phosphoenolpyruvate carboxykinase [ATP]</t>
  </si>
  <si>
    <t>GVLTNLGAVAVDTGIFTGR-!-LFIDNFDK-!-LFVVDAFC[CAM]GANPDTR-!-LTADQTQYHFLSGFTAK-!-NTYASPEQWQEK-!-VIFLTADAFGVLPPVSR-!-VSYPIYHIDNIVKPVSK-!-YTDTPAGAALVAAGPK</t>
  </si>
  <si>
    <t>P23538</t>
  </si>
  <si>
    <t>JW1692</t>
  </si>
  <si>
    <t>ppsA</t>
  </si>
  <si>
    <t>PpsA</t>
  </si>
  <si>
    <t>b1702</t>
  </si>
  <si>
    <t>Phosphoenolpyruvate synthase</t>
  </si>
  <si>
    <t>AFDFAC[CAM]LPNEGVGLAR-!-DC[CAM]FALEC[CAM]EAVK-!-IEDVPQEQR-!-LEFIINR-!-LTEGIATLGAAFYPK-!-QWIIDTPFQPELENAIR</t>
  </si>
  <si>
    <t>P25516</t>
  </si>
  <si>
    <t>JW1268</t>
  </si>
  <si>
    <t>acnA</t>
  </si>
  <si>
    <t>AcnA</t>
  </si>
  <si>
    <t>b1276</t>
  </si>
  <si>
    <t>Aconitate hydratase A</t>
  </si>
  <si>
    <t>FVEFYGDGLDSLPLADR-!-IDIGDLQNLQPGATVPVTLTR-!-VLLENLLR-!-VVIAESFER-!-VVSDYLAK</t>
  </si>
  <si>
    <t>P31979</t>
  </si>
  <si>
    <t>JW2279</t>
  </si>
  <si>
    <t>nuoF</t>
  </si>
  <si>
    <t>NuoF</t>
  </si>
  <si>
    <t>b2284</t>
  </si>
  <si>
    <t>NADH-quinone oxidoreductase subunit F</t>
  </si>
  <si>
    <t>ESC[CAM]GWC[CAM]TPC[CAM]R-!-TFC[CAM]AHAPGAVEPLQSAIK-!-YIC[CAM]GEETALINSLEGR</t>
  </si>
  <si>
    <t>P32674</t>
  </si>
  <si>
    <t>JW3923</t>
  </si>
  <si>
    <t>pflD</t>
  </si>
  <si>
    <t>PflD</t>
  </si>
  <si>
    <t>b3951</t>
  </si>
  <si>
    <t>Formate acetyltransferase 2</t>
  </si>
  <si>
    <t>P33599</t>
  </si>
  <si>
    <t>JW5375</t>
  </si>
  <si>
    <t>nuoC</t>
  </si>
  <si>
    <t>NuoC</t>
  </si>
  <si>
    <t>b2286</t>
  </si>
  <si>
    <t>NADH-quinone oxidoreductase subunit C/D</t>
  </si>
  <si>
    <t>AALQNTILK-!-ARPYSGYENFDFEIPVGGGVSDC[CAM]YTR-!-EQLLEVGDFLK-!-ETWDLFGITFDGHPNLR-!-FGPDAFTVQATR-!-IVLQLDGEEIVDC[CAM]VPDIGYHHR-!-TPSFAHLQQIPAAIR-!-VALAENDLHVPTFTK</t>
  </si>
  <si>
    <t>P33602</t>
  </si>
  <si>
    <t>JW2278</t>
  </si>
  <si>
    <t>nuoG</t>
  </si>
  <si>
    <t>NuoG</t>
  </si>
  <si>
    <t>b2283</t>
  </si>
  <si>
    <t>NADH-quinone oxidoreductase subunit G</t>
  </si>
  <si>
    <t>FFQVYDPAYYDSK-!-IAPYYHLFGSDELSQR-!-IDVIVQALAGAK</t>
  </si>
  <si>
    <t>P33607</t>
  </si>
  <si>
    <t>JW2273</t>
  </si>
  <si>
    <t>nuoL</t>
  </si>
  <si>
    <t>NuoL</t>
  </si>
  <si>
    <t>b2278</t>
  </si>
  <si>
    <t>NADH-quinone oxidoreductase subunit L</t>
  </si>
  <si>
    <t>P36683</t>
  </si>
  <si>
    <t>JW0114</t>
  </si>
  <si>
    <t>acnB</t>
  </si>
  <si>
    <t>AcnB</t>
  </si>
  <si>
    <t>b0118</t>
  </si>
  <si>
    <t>Aconitate hydratase B</t>
  </si>
  <si>
    <t>EALGLPHSDVFR-!-EGIEPDQPGVVGPIK-!-GFPLAYVGDVVGTGSSR-!-GGVSLRPGDGVIHSWLNR-!-ILEIEGLPDLK-!-LNKEPIIEYLNSNIVLLK-!-TDVLIDEVR-!-YLNFNQLSQYTEK</t>
  </si>
  <si>
    <t>P36938</t>
  </si>
  <si>
    <t>JW0675</t>
  </si>
  <si>
    <t>pgm</t>
  </si>
  <si>
    <t>Pgm</t>
  </si>
  <si>
    <t>b0688</t>
  </si>
  <si>
    <t>Phosphoglucomutase</t>
  </si>
  <si>
    <t>ANALLADGLK-!-EAVEIVSEVLK-!-HSFNEPHILAIAQAIAEER-!-IYC[CAM]ESFLGEEHRK</t>
  </si>
  <si>
    <t>P37689</t>
  </si>
  <si>
    <t>JW3587</t>
  </si>
  <si>
    <t>gpmM-envC-yibQ</t>
  </si>
  <si>
    <t>gpmM</t>
  </si>
  <si>
    <t>GpmM</t>
  </si>
  <si>
    <t>b3612</t>
  </si>
  <si>
    <t>gpmI</t>
  </si>
  <si>
    <t>2,3-bisphosphoglycerate-independent phosphoglycerate mutase</t>
  </si>
  <si>
    <t>AFFANPVLTGAVDK-!-AFVNADFDGFAR-!-AVEALDHC[CAM]VEEVAK</t>
  </si>
  <si>
    <t>P37690</t>
  </si>
  <si>
    <t>JW5646</t>
  </si>
  <si>
    <t>envC</t>
  </si>
  <si>
    <t>EnvC</t>
  </si>
  <si>
    <t>b3613</t>
  </si>
  <si>
    <t>Murein hydrolase activator EnvC</t>
  </si>
  <si>
    <t>P37691</t>
  </si>
  <si>
    <t>JW5645</t>
  </si>
  <si>
    <t>yibQ</t>
  </si>
  <si>
    <t>YibQ</t>
  </si>
  <si>
    <t>b3614</t>
  </si>
  <si>
    <t>Uncharacterized protein YibQ</t>
  </si>
  <si>
    <t>P39173</t>
  </si>
  <si>
    <t>JW1769</t>
  </si>
  <si>
    <t>yeaD</t>
  </si>
  <si>
    <t>YeaD</t>
  </si>
  <si>
    <t>b1780</t>
  </si>
  <si>
    <t>Putative glucose-6-phosphate 1-epimerase</t>
  </si>
  <si>
    <t>IFALPVIEQISPVLSR-!-RKLDELDLIVVDHPQVK</t>
  </si>
  <si>
    <t>P61889</t>
  </si>
  <si>
    <t>JW3205</t>
  </si>
  <si>
    <t>mdh</t>
  </si>
  <si>
    <t>Mdh</t>
  </si>
  <si>
    <t>b3236</t>
  </si>
  <si>
    <t>Malate dehydrogenase</t>
  </si>
  <si>
    <t>AC[CAM]IGIITNPVNTTVAIAAEVLKK-!-DIALGEEFVNK-!-FFSQPLLLGK-!-LFGVTTLDIIR-!-RIQNAGTEVVEAK-!-SDLFNVNAGIVK-!-SIGTLSAFEQNALEGMLDTLKK-!-SNTFVAELK-!-TQLPSGSELSLYDIAPVTPGVAVDLSHIPTAVK</t>
  </si>
  <si>
    <t>P62707</t>
  </si>
  <si>
    <t>JW0738</t>
  </si>
  <si>
    <t>gpmA</t>
  </si>
  <si>
    <t>GpmA</t>
  </si>
  <si>
    <t>b0755</t>
  </si>
  <si>
    <t>2,3-bisphosphoglycerate-dependent phosphoglycerate mutase</t>
  </si>
  <si>
    <t>EEGYSFDFAYTSVLK-!-ELPLTESLALTIDR-!-FTGWYDVDLSEK-!-GFAVTPPELTK-!-HYGALQGLNK-!-RYYLGNADEIAAK-!-VIIAAHGNSLR-!-VIPYWNETILPR-!-YYLGNADEIAAK</t>
  </si>
  <si>
    <t>P68699</t>
  </si>
  <si>
    <t>JW3715</t>
  </si>
  <si>
    <t>atpE</t>
  </si>
  <si>
    <t>AtpE</t>
  </si>
  <si>
    <t>b3737</t>
  </si>
  <si>
    <t>ATP synthase subunit c</t>
  </si>
  <si>
    <t>QPDLIPLLR</t>
  </si>
  <si>
    <t>P69054</t>
  </si>
  <si>
    <t>JW0711</t>
  </si>
  <si>
    <t>sdhC</t>
  </si>
  <si>
    <t>SdhC</t>
  </si>
  <si>
    <t>b0721</t>
  </si>
  <si>
    <t>Succinate dehydrogenase cytochrome b556 subunit</t>
  </si>
  <si>
    <t>P69783</t>
  </si>
  <si>
    <t>JW2410</t>
  </si>
  <si>
    <t>crr</t>
  </si>
  <si>
    <t>Crr</t>
  </si>
  <si>
    <t>b2417</t>
  </si>
  <si>
    <t>PTS system glucose-specific EIIA component</t>
  </si>
  <si>
    <t>IVGDGIAIKPTGNK-!-LSGSVTVGETPVIR-!-STLTPVVISNMDEIK</t>
  </si>
  <si>
    <t>P69786</t>
  </si>
  <si>
    <t>JW1087</t>
  </si>
  <si>
    <t>ptsG</t>
  </si>
  <si>
    <t>PtsG</t>
  </si>
  <si>
    <t>b1101</t>
  </si>
  <si>
    <t>Glucose-specific phosphotransferase enzyme IIB component</t>
  </si>
  <si>
    <t>ATGTSEMAPALVAAFGGK-!-ENITNLDAC[CAM]ITR-!-KLGAAGVVVAGSGVQAIFGTK-!-LSGGFLFK-!-TEMDEYIR</t>
  </si>
  <si>
    <t>P69811</t>
  </si>
  <si>
    <t>JW2156</t>
  </si>
  <si>
    <t>fruB</t>
  </si>
  <si>
    <t>FruB</t>
  </si>
  <si>
    <t>b2169</t>
  </si>
  <si>
    <t>PTS system fructose-specific EIIA component</t>
  </si>
  <si>
    <t>UniProt ID</t>
    <phoneticPr fontId="18"/>
  </si>
  <si>
    <t>JW ID</t>
    <phoneticPr fontId="18"/>
  </si>
  <si>
    <t>Gene Name</t>
    <phoneticPr fontId="18"/>
  </si>
  <si>
    <t>Description</t>
    <phoneticPr fontId="18"/>
  </si>
  <si>
    <t>MW (kDa)</t>
    <phoneticPr fontId="18"/>
  </si>
  <si>
    <t>(0.44)*</t>
    <phoneticPr fontId="18"/>
  </si>
  <si>
    <t>(0.64)*</t>
    <phoneticPr fontId="18"/>
  </si>
  <si>
    <t>(1.24)*</t>
    <phoneticPr fontId="18"/>
  </si>
  <si>
    <t>(0.86)*</t>
    <phoneticPr fontId="18"/>
  </si>
  <si>
    <t>(0.66)*</t>
    <phoneticPr fontId="18"/>
  </si>
  <si>
    <t>(0.76)*</t>
    <phoneticPr fontId="18"/>
  </si>
  <si>
    <t>(1.10)*</t>
    <phoneticPr fontId="18"/>
  </si>
  <si>
    <t>(0.92)*</t>
    <phoneticPr fontId="18"/>
  </si>
  <si>
    <t>Molecular Weight (kDa)</t>
    <phoneticPr fontId="18"/>
  </si>
  <si>
    <t>SD
wt</t>
    <phoneticPr fontId="18"/>
  </si>
  <si>
    <r>
      <t xml:space="preserve">SD
</t>
    </r>
    <r>
      <rPr>
        <i/>
        <sz val="12"/>
        <color theme="1"/>
        <rFont val="Times New Roman"/>
        <family val="1"/>
      </rPr>
      <t>pta</t>
    </r>
    <phoneticPr fontId="18"/>
  </si>
  <si>
    <t>Mean Summed Intensity
wt</t>
    <phoneticPr fontId="18"/>
  </si>
  <si>
    <r>
      <t xml:space="preserve">Mean Summed  Intensity
</t>
    </r>
    <r>
      <rPr>
        <i/>
        <sz val="12"/>
        <color theme="1"/>
        <rFont val="Times New Roman"/>
        <family val="1"/>
      </rPr>
      <t>pta</t>
    </r>
    <phoneticPr fontId="18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</si>
  <si>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 
(by Welch's 
two sample 
t-test)</t>
    </r>
    <phoneticPr fontId="18"/>
  </si>
  <si>
    <r>
      <t>Foldchange (</t>
    </r>
    <r>
      <rPr>
        <i/>
        <sz val="12"/>
        <color theme="1"/>
        <rFont val="Times New Roman"/>
        <family val="1"/>
      </rPr>
      <t>pta</t>
    </r>
    <r>
      <rPr>
        <sz val="12"/>
        <color theme="1"/>
        <rFont val="Times New Roman"/>
        <family val="1"/>
      </rPr>
      <t>/wt)</t>
    </r>
    <phoneticPr fontId="18"/>
  </si>
  <si>
    <t>Pep.Num.wt</t>
    <phoneticPr fontId="18"/>
  </si>
  <si>
    <r>
      <t xml:space="preserve">Pep.Num. </t>
    </r>
    <r>
      <rPr>
        <i/>
        <sz val="12"/>
        <color rgb="FF000000"/>
        <rFont val="Times New Roman"/>
        <family val="1"/>
      </rPr>
      <t>pta</t>
    </r>
    <phoneticPr fontId="18"/>
  </si>
  <si>
    <t>Pep.Num. both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</si>
</sst>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9" formatCode="0.0.E+00"/>
  </numFmts>
  <fonts count="26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0" tint="-0.249977111117893"/>
      <name val="游ゴシック"/>
      <family val="2"/>
      <charset val="128"/>
      <scheme val="minor"/>
    </font>
    <font>
      <sz val="12"/>
      <color theme="0" tint="-0.249977111117893"/>
      <name val="游ゴシック"/>
      <family val="3"/>
      <charset val="128"/>
      <scheme val="minor"/>
    </font>
    <font>
      <sz val="12"/>
      <color theme="1"/>
      <name val="Times New Roman"/>
      <family val="1"/>
    </font>
    <font>
      <sz val="12"/>
      <color theme="0" tint="-0.249977111117893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2" fontId="0" fillId="0" borderId="10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176" fontId="20" fillId="0" borderId="10" xfId="0" applyNumberFormat="1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2" fontId="20" fillId="0" borderId="10" xfId="0" applyNumberFormat="1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 wrapText="1"/>
    </xf>
    <xf numFmtId="176" fontId="21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  <xf numFmtId="1" fontId="21" fillId="0" borderId="10" xfId="0" applyNumberFormat="1" applyFont="1" applyBorder="1" applyAlignment="1">
      <alignment horizontal="center" vertical="center"/>
    </xf>
    <xf numFmtId="2" fontId="21" fillId="0" borderId="10" xfId="0" applyNumberFormat="1" applyFon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179" fontId="21" fillId="0" borderId="10" xfId="0" applyNumberFormat="1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1"/>
  <sheetViews>
    <sheetView workbookViewId="0">
      <selection activeCell="H13" sqref="H13"/>
    </sheetView>
  </sheetViews>
  <sheetFormatPr baseColWidth="10" defaultRowHeight="20"/>
  <cols>
    <col min="3" max="3" width="19.7109375" bestFit="1" customWidth="1"/>
    <col min="5" max="7" width="0" hidden="1" customWidth="1"/>
    <col min="8" max="8" width="48" style="6" customWidth="1"/>
    <col min="9" max="10" width="0" hidden="1" customWidth="1"/>
    <col min="12" max="13" width="5.7109375" customWidth="1"/>
    <col min="14" max="14" width="0" style="6" hidden="1" customWidth="1"/>
    <col min="15" max="15" width="10.28515625" customWidth="1"/>
    <col min="16" max="21" width="8.7109375" hidden="1" customWidth="1"/>
    <col min="22" max="25" width="8.7109375" customWidth="1"/>
  </cols>
  <sheetData>
    <row r="1" spans="1:27" s="4" customFormat="1" ht="42">
      <c r="A1" s="3" t="s">
        <v>643</v>
      </c>
      <c r="B1" s="3" t="s">
        <v>644</v>
      </c>
      <c r="C1" s="3" t="s">
        <v>0</v>
      </c>
      <c r="D1" s="3" t="s">
        <v>645</v>
      </c>
      <c r="E1" s="3" t="s">
        <v>1</v>
      </c>
      <c r="F1" s="3" t="s">
        <v>2</v>
      </c>
      <c r="G1" s="3" t="s">
        <v>3</v>
      </c>
      <c r="H1" s="3" t="s">
        <v>646</v>
      </c>
      <c r="I1" s="3" t="s">
        <v>4</v>
      </c>
      <c r="J1" s="3" t="s">
        <v>5</v>
      </c>
      <c r="K1" s="3" t="s">
        <v>647</v>
      </c>
      <c r="L1" s="3" t="s">
        <v>6</v>
      </c>
      <c r="M1" s="3" t="s">
        <v>7</v>
      </c>
      <c r="N1" s="3" t="s">
        <v>8</v>
      </c>
      <c r="O1" s="3" t="s">
        <v>9</v>
      </c>
      <c r="P1" s="3" t="s">
        <v>10</v>
      </c>
      <c r="Q1" s="3" t="s">
        <v>11</v>
      </c>
      <c r="R1" s="3" t="s">
        <v>12</v>
      </c>
      <c r="S1" s="3" t="s">
        <v>13</v>
      </c>
      <c r="T1" s="3" t="s">
        <v>14</v>
      </c>
      <c r="U1" s="3" t="s">
        <v>15</v>
      </c>
      <c r="V1" s="3" t="s">
        <v>16</v>
      </c>
      <c r="W1" s="3" t="s">
        <v>17</v>
      </c>
      <c r="X1" s="3" t="s">
        <v>18</v>
      </c>
      <c r="Y1" s="3" t="s">
        <v>19</v>
      </c>
      <c r="Z1" s="3" t="s">
        <v>20</v>
      </c>
      <c r="AA1" s="3" t="s">
        <v>21</v>
      </c>
    </row>
    <row r="2" spans="1:27" s="15" customFormat="1">
      <c r="A2" s="1" t="s">
        <v>192</v>
      </c>
      <c r="B2" s="1" t="s">
        <v>193</v>
      </c>
      <c r="C2" s="1" t="s">
        <v>77</v>
      </c>
      <c r="D2" s="1" t="s">
        <v>194</v>
      </c>
      <c r="E2" s="1" t="s">
        <v>195</v>
      </c>
      <c r="F2" s="1" t="s">
        <v>196</v>
      </c>
      <c r="G2" s="1" t="s">
        <v>194</v>
      </c>
      <c r="H2" s="5" t="s">
        <v>197</v>
      </c>
      <c r="I2" s="1">
        <v>434</v>
      </c>
      <c r="J2" s="1">
        <v>47522</v>
      </c>
      <c r="K2" s="8">
        <f t="shared" ref="K2:K33" si="0">J2/1000</f>
        <v>47.521999999999998</v>
      </c>
      <c r="L2" s="1">
        <v>10</v>
      </c>
      <c r="M2" s="1">
        <v>7</v>
      </c>
      <c r="N2" s="5" t="s">
        <v>198</v>
      </c>
      <c r="O2" s="1">
        <v>7</v>
      </c>
      <c r="P2" s="9">
        <v>18530393.894099999</v>
      </c>
      <c r="Q2" s="9">
        <v>17025502.475040998</v>
      </c>
      <c r="R2" s="9">
        <v>17562225.773811702</v>
      </c>
      <c r="S2" s="9">
        <v>1199352.1757126499</v>
      </c>
      <c r="T2" s="9">
        <v>1172871.91092504</v>
      </c>
      <c r="U2" s="9">
        <v>1270831.47025437</v>
      </c>
      <c r="V2" s="9">
        <v>17706040.714317601</v>
      </c>
      <c r="W2" s="9">
        <v>762683.81300764706</v>
      </c>
      <c r="X2" s="9">
        <v>1214351.8522973501</v>
      </c>
      <c r="Y2" s="9">
        <v>50673.084958719599</v>
      </c>
      <c r="Z2" s="7">
        <v>6.8584042694276606E-2</v>
      </c>
      <c r="AA2" s="1">
        <v>6.78799772374463E-4</v>
      </c>
    </row>
    <row r="3" spans="1:27" s="15" customFormat="1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78</v>
      </c>
      <c r="H3" s="5" t="s">
        <v>81</v>
      </c>
      <c r="I3" s="1">
        <v>533</v>
      </c>
      <c r="J3" s="1">
        <v>60274</v>
      </c>
      <c r="K3" s="8">
        <f t="shared" si="0"/>
        <v>60.274000000000001</v>
      </c>
      <c r="L3" s="1">
        <v>8</v>
      </c>
      <c r="M3" s="1">
        <v>5</v>
      </c>
      <c r="N3" s="5" t="s">
        <v>82</v>
      </c>
      <c r="O3" s="1">
        <v>5</v>
      </c>
      <c r="P3" s="9">
        <v>3961768.6834</v>
      </c>
      <c r="Q3" s="9">
        <v>4106746.3478403501</v>
      </c>
      <c r="R3" s="9">
        <v>3928480.6285808198</v>
      </c>
      <c r="S3" s="9">
        <v>842689.00234860298</v>
      </c>
      <c r="T3" s="9">
        <v>820705.97139773006</v>
      </c>
      <c r="U3" s="9">
        <v>915917.16006751102</v>
      </c>
      <c r="V3" s="9">
        <v>3998998.5532737202</v>
      </c>
      <c r="W3" s="9">
        <v>94785.094154567007</v>
      </c>
      <c r="X3" s="9">
        <v>859770.71127128205</v>
      </c>
      <c r="Y3" s="9">
        <v>49851.090226468303</v>
      </c>
      <c r="Z3" s="7">
        <v>0.21499650470427001</v>
      </c>
      <c r="AA3" s="2">
        <v>1.54739419637701E-5</v>
      </c>
    </row>
    <row r="4" spans="1:27" s="15" customFormat="1">
      <c r="A4" s="1" t="s">
        <v>461</v>
      </c>
      <c r="B4" s="1" t="s">
        <v>462</v>
      </c>
      <c r="C4" s="1" t="s">
        <v>77</v>
      </c>
      <c r="D4" s="1" t="s">
        <v>463</v>
      </c>
      <c r="E4" s="1" t="s">
        <v>464</v>
      </c>
      <c r="F4" s="1" t="s">
        <v>465</v>
      </c>
      <c r="G4" s="1" t="s">
        <v>463</v>
      </c>
      <c r="H4" s="5" t="s">
        <v>466</v>
      </c>
      <c r="I4" s="1">
        <v>578</v>
      </c>
      <c r="J4" s="1">
        <v>67699</v>
      </c>
      <c r="K4" s="8">
        <f t="shared" si="0"/>
        <v>67.698999999999998</v>
      </c>
      <c r="L4" s="1"/>
      <c r="M4" s="1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s="15" customFormat="1">
      <c r="A5" s="1" t="s">
        <v>514</v>
      </c>
      <c r="B5" s="1" t="s">
        <v>515</v>
      </c>
      <c r="C5" s="1" t="s">
        <v>516</v>
      </c>
      <c r="D5" s="1" t="s">
        <v>516</v>
      </c>
      <c r="E5" s="1" t="s">
        <v>517</v>
      </c>
      <c r="F5" s="1" t="s">
        <v>518</v>
      </c>
      <c r="G5" s="1" t="s">
        <v>516</v>
      </c>
      <c r="H5" s="5" t="s">
        <v>519</v>
      </c>
      <c r="I5" s="1">
        <v>891</v>
      </c>
      <c r="J5" s="1">
        <v>97677</v>
      </c>
      <c r="K5" s="8">
        <f t="shared" si="0"/>
        <v>97.677000000000007</v>
      </c>
      <c r="L5" s="1">
        <v>5</v>
      </c>
      <c r="M5" s="1">
        <v>8</v>
      </c>
      <c r="N5" s="5" t="s">
        <v>520</v>
      </c>
      <c r="O5" s="1">
        <v>5</v>
      </c>
      <c r="P5" s="9">
        <v>765303.83638999995</v>
      </c>
      <c r="Q5" s="9">
        <v>762070.63306429097</v>
      </c>
      <c r="R5" s="9">
        <v>772724.62929606996</v>
      </c>
      <c r="S5" s="9">
        <v>1312225.6773586301</v>
      </c>
      <c r="T5" s="9">
        <v>1328460.38483606</v>
      </c>
      <c r="U5" s="9">
        <v>1379501.8305975399</v>
      </c>
      <c r="V5" s="9">
        <v>766699.69958345406</v>
      </c>
      <c r="W5" s="9">
        <v>5462.4385092943103</v>
      </c>
      <c r="X5" s="9">
        <v>1340062.6309307399</v>
      </c>
      <c r="Y5" s="9">
        <v>35106.684327743002</v>
      </c>
      <c r="Z5" s="7">
        <v>1.7478324716428</v>
      </c>
      <c r="AA5" s="1">
        <v>9.8716019773487595E-4</v>
      </c>
    </row>
    <row r="6" spans="1:27" s="15" customFormat="1">
      <c r="A6" s="1" t="s">
        <v>554</v>
      </c>
      <c r="B6" s="1" t="s">
        <v>555</v>
      </c>
      <c r="C6" s="1" t="s">
        <v>556</v>
      </c>
      <c r="D6" s="1" t="s">
        <v>556</v>
      </c>
      <c r="E6" s="1" t="s">
        <v>557</v>
      </c>
      <c r="F6" s="1" t="s">
        <v>558</v>
      </c>
      <c r="G6" s="1" t="s">
        <v>556</v>
      </c>
      <c r="H6" s="5" t="s">
        <v>559</v>
      </c>
      <c r="I6" s="1">
        <v>865</v>
      </c>
      <c r="J6" s="1">
        <v>93498</v>
      </c>
      <c r="K6" s="8">
        <f t="shared" si="0"/>
        <v>93.498000000000005</v>
      </c>
      <c r="L6" s="1">
        <v>9</v>
      </c>
      <c r="M6" s="1">
        <v>9</v>
      </c>
      <c r="N6" s="5" t="s">
        <v>560</v>
      </c>
      <c r="O6" s="1">
        <v>8</v>
      </c>
      <c r="P6" s="9">
        <v>3829861.0665000002</v>
      </c>
      <c r="Q6" s="9">
        <v>3571598.9412155398</v>
      </c>
      <c r="R6" s="9">
        <v>3760671.5373399402</v>
      </c>
      <c r="S6" s="9">
        <v>2951754.2120591998</v>
      </c>
      <c r="T6" s="9">
        <v>2916459.49941169</v>
      </c>
      <c r="U6" s="9">
        <v>3110522.4934103</v>
      </c>
      <c r="V6" s="9">
        <v>3720710.5150184901</v>
      </c>
      <c r="W6" s="9">
        <v>133688.046652805</v>
      </c>
      <c r="X6" s="9">
        <v>2992912.0682937298</v>
      </c>
      <c r="Y6" s="9">
        <v>103371.119067623</v>
      </c>
      <c r="Z6" s="7">
        <v>0.80439261700499498</v>
      </c>
      <c r="AA6" s="1">
        <v>2.19178337598936E-3</v>
      </c>
    </row>
    <row r="7" spans="1:27" s="15" customFormat="1">
      <c r="A7" s="1" t="s">
        <v>248</v>
      </c>
      <c r="B7" s="1" t="s">
        <v>249</v>
      </c>
      <c r="C7" s="1" t="s">
        <v>93</v>
      </c>
      <c r="D7" s="1" t="s">
        <v>250</v>
      </c>
      <c r="E7" s="1" t="s">
        <v>251</v>
      </c>
      <c r="F7" s="1" t="s">
        <v>252</v>
      </c>
      <c r="G7" s="1" t="s">
        <v>250</v>
      </c>
      <c r="H7" s="5" t="s">
        <v>253</v>
      </c>
      <c r="I7" s="1">
        <v>513</v>
      </c>
      <c r="J7" s="1">
        <v>55222</v>
      </c>
      <c r="K7" s="8">
        <f t="shared" si="0"/>
        <v>55.222000000000001</v>
      </c>
      <c r="L7" s="1">
        <v>10</v>
      </c>
      <c r="M7" s="1">
        <v>10</v>
      </c>
      <c r="N7" s="5" t="s">
        <v>254</v>
      </c>
      <c r="O7" s="1">
        <v>10</v>
      </c>
      <c r="P7" s="9">
        <v>9651501.5438000001</v>
      </c>
      <c r="Q7" s="9">
        <v>9865583.1383996401</v>
      </c>
      <c r="R7" s="9">
        <v>10131155.7845139</v>
      </c>
      <c r="S7" s="9">
        <v>9552570.8852171805</v>
      </c>
      <c r="T7" s="9">
        <v>9168032.5179728493</v>
      </c>
      <c r="U7" s="9">
        <v>9497802.9234581292</v>
      </c>
      <c r="V7" s="9">
        <v>9882746.8222378492</v>
      </c>
      <c r="W7" s="9">
        <v>240287.31071548699</v>
      </c>
      <c r="X7" s="9">
        <v>9406135.4422160592</v>
      </c>
      <c r="Y7" s="9">
        <v>208013.54357032399</v>
      </c>
      <c r="Z7" s="7">
        <v>0.95177338966639002</v>
      </c>
      <c r="AA7" s="1">
        <v>6.14424162739469E-2</v>
      </c>
    </row>
    <row r="8" spans="1:27" s="15" customFormat="1">
      <c r="A8" s="1" t="s">
        <v>221</v>
      </c>
      <c r="B8" s="1" t="s">
        <v>222</v>
      </c>
      <c r="C8" s="1" t="s">
        <v>93</v>
      </c>
      <c r="D8" s="1" t="s">
        <v>223</v>
      </c>
      <c r="E8" s="1" t="s">
        <v>224</v>
      </c>
      <c r="F8" s="1" t="s">
        <v>225</v>
      </c>
      <c r="G8" s="1" t="s">
        <v>223</v>
      </c>
      <c r="H8" s="5" t="s">
        <v>226</v>
      </c>
      <c r="I8" s="1">
        <v>271</v>
      </c>
      <c r="J8" s="1">
        <v>30303</v>
      </c>
      <c r="K8" s="8">
        <f t="shared" si="0"/>
        <v>30.303000000000001</v>
      </c>
      <c r="L8" s="1"/>
      <c r="M8" s="1"/>
      <c r="N8" s="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s="15" customFormat="1">
      <c r="A9" s="10" t="s">
        <v>91</v>
      </c>
      <c r="B9" s="10" t="s">
        <v>92</v>
      </c>
      <c r="C9" s="10" t="s">
        <v>93</v>
      </c>
      <c r="D9" s="10" t="s">
        <v>94</v>
      </c>
      <c r="E9" s="10" t="s">
        <v>95</v>
      </c>
      <c r="F9" s="10" t="s">
        <v>96</v>
      </c>
      <c r="G9" s="10" t="s">
        <v>94</v>
      </c>
      <c r="H9" s="11" t="s">
        <v>97</v>
      </c>
      <c r="I9" s="10">
        <v>139</v>
      </c>
      <c r="J9" s="10">
        <v>15068</v>
      </c>
      <c r="K9" s="12">
        <f t="shared" si="0"/>
        <v>15.068</v>
      </c>
      <c r="L9" s="10">
        <v>1</v>
      </c>
      <c r="M9" s="10">
        <v>2</v>
      </c>
      <c r="N9" s="11" t="s">
        <v>98</v>
      </c>
      <c r="O9" s="10">
        <v>1</v>
      </c>
      <c r="P9" s="13">
        <v>125391.55220000001</v>
      </c>
      <c r="Q9" s="13">
        <v>117946.02280075999</v>
      </c>
      <c r="R9" s="13">
        <v>114299.391580817</v>
      </c>
      <c r="S9" s="13">
        <v>49907.906014429696</v>
      </c>
      <c r="T9" s="13">
        <v>53453.7830433243</v>
      </c>
      <c r="U9" s="13">
        <v>55702.647273409799</v>
      </c>
      <c r="V9" s="13">
        <v>119212.322193859</v>
      </c>
      <c r="W9" s="13">
        <v>5653.4628693534896</v>
      </c>
      <c r="X9" s="13">
        <v>53021.445443721299</v>
      </c>
      <c r="Y9" s="13">
        <v>2921.4625471935201</v>
      </c>
      <c r="Z9" s="14">
        <v>0.44476480675797497</v>
      </c>
      <c r="AA9" s="10">
        <v>3.7521126794958399E-4</v>
      </c>
    </row>
    <row r="10" spans="1:27">
      <c r="A10" s="1" t="s">
        <v>255</v>
      </c>
      <c r="B10" s="1" t="s">
        <v>256</v>
      </c>
      <c r="C10" s="1" t="s">
        <v>93</v>
      </c>
      <c r="D10" s="1" t="s">
        <v>257</v>
      </c>
      <c r="E10" s="1" t="s">
        <v>258</v>
      </c>
      <c r="F10" s="1" t="s">
        <v>259</v>
      </c>
      <c r="G10" s="1" t="s">
        <v>257</v>
      </c>
      <c r="H10" s="5" t="s">
        <v>260</v>
      </c>
      <c r="I10" s="1">
        <v>460</v>
      </c>
      <c r="J10" s="1">
        <v>50325</v>
      </c>
      <c r="K10" s="8">
        <f t="shared" si="0"/>
        <v>50.325000000000003</v>
      </c>
      <c r="L10" s="1">
        <v>10</v>
      </c>
      <c r="M10" s="1">
        <v>10</v>
      </c>
      <c r="N10" s="5" t="s">
        <v>261</v>
      </c>
      <c r="O10" s="1">
        <v>10</v>
      </c>
      <c r="P10" s="9">
        <v>5724873.6431999998</v>
      </c>
      <c r="Q10" s="9">
        <v>5436799.8386668703</v>
      </c>
      <c r="R10" s="9">
        <v>5615841.7381840497</v>
      </c>
      <c r="S10" s="9">
        <v>5132551.56161738</v>
      </c>
      <c r="T10" s="9">
        <v>5030222.2873312803</v>
      </c>
      <c r="U10" s="9">
        <v>5325629.9146169703</v>
      </c>
      <c r="V10" s="9">
        <v>5592505.0733503103</v>
      </c>
      <c r="W10" s="9">
        <v>145447.85718160501</v>
      </c>
      <c r="X10" s="9">
        <v>5162801.2545218701</v>
      </c>
      <c r="Y10" s="9">
        <v>150008.998080955</v>
      </c>
      <c r="Z10" s="7">
        <v>0.92316433991699398</v>
      </c>
      <c r="AA10" s="1">
        <v>2.3580379576783699E-2</v>
      </c>
    </row>
    <row r="11" spans="1:27">
      <c r="A11" s="10" t="s">
        <v>610</v>
      </c>
      <c r="B11" s="10" t="s">
        <v>611</v>
      </c>
      <c r="C11" s="10" t="s">
        <v>93</v>
      </c>
      <c r="D11" s="10" t="s">
        <v>612</v>
      </c>
      <c r="E11" s="10" t="s">
        <v>613</v>
      </c>
      <c r="F11" s="10" t="s">
        <v>614</v>
      </c>
      <c r="G11" s="10" t="s">
        <v>612</v>
      </c>
      <c r="H11" s="11" t="s">
        <v>615</v>
      </c>
      <c r="I11" s="10">
        <v>79</v>
      </c>
      <c r="J11" s="10">
        <v>8256</v>
      </c>
      <c r="K11" s="12">
        <f t="shared" si="0"/>
        <v>8.2560000000000002</v>
      </c>
      <c r="L11" s="10">
        <v>1</v>
      </c>
      <c r="M11" s="10">
        <v>1</v>
      </c>
      <c r="N11" s="11" t="s">
        <v>616</v>
      </c>
      <c r="O11" s="10">
        <v>1</v>
      </c>
      <c r="P11" s="13">
        <v>167731.08809999999</v>
      </c>
      <c r="Q11" s="13">
        <v>160911.50009789201</v>
      </c>
      <c r="R11" s="13">
        <v>153212.60736750101</v>
      </c>
      <c r="S11" s="13">
        <v>104301.82458072199</v>
      </c>
      <c r="T11" s="13">
        <v>104956.809351264</v>
      </c>
      <c r="U11" s="13">
        <v>100880.424575128</v>
      </c>
      <c r="V11" s="13">
        <v>160618.39852179799</v>
      </c>
      <c r="W11" s="13">
        <v>7263.6768991620602</v>
      </c>
      <c r="X11" s="13">
        <v>103379.686169038</v>
      </c>
      <c r="Y11" s="13">
        <v>2189.0597635751401</v>
      </c>
      <c r="Z11" s="14">
        <v>0.64363539370620904</v>
      </c>
      <c r="AA11" s="10">
        <v>2.9561953802606498E-3</v>
      </c>
    </row>
    <row r="12" spans="1:27">
      <c r="A12" s="1" t="s">
        <v>227</v>
      </c>
      <c r="B12" s="1" t="s">
        <v>228</v>
      </c>
      <c r="C12" s="1" t="s">
        <v>93</v>
      </c>
      <c r="D12" s="1" t="s">
        <v>229</v>
      </c>
      <c r="E12" s="1" t="s">
        <v>230</v>
      </c>
      <c r="F12" s="1" t="s">
        <v>231</v>
      </c>
      <c r="G12" s="1" t="s">
        <v>229</v>
      </c>
      <c r="H12" s="5" t="s">
        <v>232</v>
      </c>
      <c r="I12" s="1">
        <v>156</v>
      </c>
      <c r="J12" s="1">
        <v>17264</v>
      </c>
      <c r="K12" s="8">
        <f t="shared" si="0"/>
        <v>17.263999999999999</v>
      </c>
      <c r="L12" s="1">
        <v>7</v>
      </c>
      <c r="M12" s="1">
        <v>5</v>
      </c>
      <c r="N12" s="5" t="s">
        <v>233</v>
      </c>
      <c r="O12" s="1">
        <v>4</v>
      </c>
      <c r="P12" s="9">
        <v>1386866.7392</v>
      </c>
      <c r="Q12" s="9">
        <v>1405692.79076437</v>
      </c>
      <c r="R12" s="9">
        <v>1365124.08402982</v>
      </c>
      <c r="S12" s="9">
        <v>1575265.5670863299</v>
      </c>
      <c r="T12" s="9">
        <v>1511345.2942877801</v>
      </c>
      <c r="U12" s="9">
        <v>1632277.89321905</v>
      </c>
      <c r="V12" s="9">
        <v>1385894.53799806</v>
      </c>
      <c r="W12" s="9">
        <v>20301.8194482982</v>
      </c>
      <c r="X12" s="9">
        <v>1572962.9181977201</v>
      </c>
      <c r="Y12" s="9">
        <v>60499.173672012199</v>
      </c>
      <c r="Z12" s="7">
        <v>1.13498024205354</v>
      </c>
      <c r="AA12" s="1">
        <v>2.37966598670231E-2</v>
      </c>
    </row>
    <row r="13" spans="1:27">
      <c r="A13" s="1" t="s">
        <v>241</v>
      </c>
      <c r="B13" s="1" t="s">
        <v>242</v>
      </c>
      <c r="C13" s="1" t="s">
        <v>93</v>
      </c>
      <c r="D13" s="1" t="s">
        <v>243</v>
      </c>
      <c r="E13" s="1" t="s">
        <v>244</v>
      </c>
      <c r="F13" s="1" t="s">
        <v>245</v>
      </c>
      <c r="G13" s="1" t="s">
        <v>243</v>
      </c>
      <c r="H13" s="5" t="s">
        <v>246</v>
      </c>
      <c r="I13" s="1">
        <v>287</v>
      </c>
      <c r="J13" s="1">
        <v>31577</v>
      </c>
      <c r="K13" s="8">
        <f t="shared" si="0"/>
        <v>31.577000000000002</v>
      </c>
      <c r="L13" s="1">
        <v>9</v>
      </c>
      <c r="M13" s="1">
        <v>8</v>
      </c>
      <c r="N13" s="5" t="s">
        <v>247</v>
      </c>
      <c r="O13" s="1">
        <v>8</v>
      </c>
      <c r="P13" s="9">
        <v>1672026.09932</v>
      </c>
      <c r="Q13" s="9">
        <v>1657425.0187397799</v>
      </c>
      <c r="R13" s="9">
        <v>1585851.1724256</v>
      </c>
      <c r="S13" s="9">
        <v>1928781.7577784499</v>
      </c>
      <c r="T13" s="9">
        <v>1804567.42942401</v>
      </c>
      <c r="U13" s="9">
        <v>1897571.84622819</v>
      </c>
      <c r="V13" s="9">
        <v>1638434.09682846</v>
      </c>
      <c r="W13" s="9">
        <v>46119.636193222701</v>
      </c>
      <c r="X13" s="9">
        <v>1876973.67781022</v>
      </c>
      <c r="Y13" s="9">
        <v>64618.211432753997</v>
      </c>
      <c r="Z13" s="7">
        <v>1.1455899760896699</v>
      </c>
      <c r="AA13" s="1">
        <v>8.5186185233836597E-3</v>
      </c>
    </row>
    <row r="14" spans="1:27">
      <c r="A14" s="1" t="s">
        <v>234</v>
      </c>
      <c r="B14" s="1" t="s">
        <v>235</v>
      </c>
      <c r="C14" s="1" t="s">
        <v>93</v>
      </c>
      <c r="D14" s="1" t="s">
        <v>236</v>
      </c>
      <c r="E14" s="1" t="s">
        <v>237</v>
      </c>
      <c r="F14" s="1" t="s">
        <v>238</v>
      </c>
      <c r="G14" s="1" t="s">
        <v>236</v>
      </c>
      <c r="H14" s="5" t="s">
        <v>239</v>
      </c>
      <c r="I14" s="1">
        <v>177</v>
      </c>
      <c r="J14" s="1">
        <v>19332</v>
      </c>
      <c r="K14" s="8">
        <f t="shared" si="0"/>
        <v>19.332000000000001</v>
      </c>
      <c r="L14" s="1">
        <v>5</v>
      </c>
      <c r="M14" s="1">
        <v>8</v>
      </c>
      <c r="N14" s="5" t="s">
        <v>240</v>
      </c>
      <c r="O14" s="1">
        <v>5</v>
      </c>
      <c r="P14" s="9">
        <v>1594549.9591999999</v>
      </c>
      <c r="Q14" s="9">
        <v>1530088.0268812201</v>
      </c>
      <c r="R14" s="9">
        <v>1559808.65182551</v>
      </c>
      <c r="S14" s="9">
        <v>1367716.10867855</v>
      </c>
      <c r="T14" s="9">
        <v>1299401.17532958</v>
      </c>
      <c r="U14" s="9">
        <v>1357043.81334412</v>
      </c>
      <c r="V14" s="9">
        <v>1561482.21263558</v>
      </c>
      <c r="W14" s="9">
        <v>32263.536444514299</v>
      </c>
      <c r="X14" s="9">
        <v>1341387.03245075</v>
      </c>
      <c r="Y14" s="9">
        <v>36750.2873536486</v>
      </c>
      <c r="Z14" s="7">
        <v>0.85904727034108697</v>
      </c>
      <c r="AA14" s="1">
        <v>1.56360575415191E-3</v>
      </c>
    </row>
    <row r="15" spans="1:27">
      <c r="A15" s="1" t="s">
        <v>262</v>
      </c>
      <c r="B15" s="1" t="s">
        <v>263</v>
      </c>
      <c r="C15" s="1" t="s">
        <v>93</v>
      </c>
      <c r="D15" s="1" t="s">
        <v>264</v>
      </c>
      <c r="E15" s="1" t="s">
        <v>265</v>
      </c>
      <c r="F15" s="1" t="s">
        <v>266</v>
      </c>
      <c r="G15" s="1" t="s">
        <v>264</v>
      </c>
      <c r="H15" s="5" t="s">
        <v>267</v>
      </c>
      <c r="I15" s="1">
        <v>126</v>
      </c>
      <c r="J15" s="1">
        <v>13632</v>
      </c>
      <c r="K15" s="8">
        <f t="shared" si="0"/>
        <v>13.632</v>
      </c>
      <c r="L15" s="1"/>
      <c r="M15" s="1"/>
      <c r="N15" s="5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 t="s">
        <v>283</v>
      </c>
      <c r="B16" s="1" t="s">
        <v>284</v>
      </c>
      <c r="C16" s="1" t="s">
        <v>277</v>
      </c>
      <c r="D16" s="1" t="s">
        <v>285</v>
      </c>
      <c r="E16" s="1" t="s">
        <v>286</v>
      </c>
      <c r="F16" s="1" t="s">
        <v>287</v>
      </c>
      <c r="G16" s="1" t="s">
        <v>285</v>
      </c>
      <c r="H16" s="5" t="s">
        <v>288</v>
      </c>
      <c r="I16" s="1">
        <v>315</v>
      </c>
      <c r="J16" s="1">
        <v>34911</v>
      </c>
      <c r="K16" s="8">
        <f t="shared" si="0"/>
        <v>34.911000000000001</v>
      </c>
      <c r="L16" s="1">
        <v>3</v>
      </c>
      <c r="M16" s="1">
        <v>3</v>
      </c>
      <c r="N16" s="5" t="s">
        <v>289</v>
      </c>
      <c r="O16" s="1">
        <v>3</v>
      </c>
      <c r="P16" s="9">
        <v>415010.85462</v>
      </c>
      <c r="Q16" s="9">
        <v>376099.46153413202</v>
      </c>
      <c r="R16" s="9">
        <v>392312.12997117202</v>
      </c>
      <c r="S16" s="9">
        <v>399459.15006929898</v>
      </c>
      <c r="T16" s="9">
        <v>398526.69460448599</v>
      </c>
      <c r="U16" s="9">
        <v>472509.86574664601</v>
      </c>
      <c r="V16" s="9">
        <v>394474.14870843501</v>
      </c>
      <c r="W16" s="9">
        <v>19545.584456238099</v>
      </c>
      <c r="X16" s="9">
        <v>423498.57014014298</v>
      </c>
      <c r="Y16" s="9">
        <v>42447.5875765565</v>
      </c>
      <c r="Z16" s="7">
        <v>1.07357749937921</v>
      </c>
      <c r="AA16" s="1">
        <v>0.36557784099459201</v>
      </c>
    </row>
    <row r="17" spans="1:27">
      <c r="A17" s="1" t="s">
        <v>275</v>
      </c>
      <c r="B17" s="1" t="s">
        <v>276</v>
      </c>
      <c r="C17" s="1" t="s">
        <v>277</v>
      </c>
      <c r="D17" s="1" t="s">
        <v>278</v>
      </c>
      <c r="E17" s="1" t="s">
        <v>279</v>
      </c>
      <c r="F17" s="1" t="s">
        <v>280</v>
      </c>
      <c r="G17" s="1" t="s">
        <v>278</v>
      </c>
      <c r="H17" s="5" t="s">
        <v>281</v>
      </c>
      <c r="I17" s="1">
        <v>663</v>
      </c>
      <c r="J17" s="1">
        <v>74368</v>
      </c>
      <c r="K17" s="8">
        <f t="shared" si="0"/>
        <v>74.367999999999995</v>
      </c>
      <c r="L17" s="1">
        <v>3</v>
      </c>
      <c r="M17" s="1">
        <v>4</v>
      </c>
      <c r="N17" s="5" t="s">
        <v>282</v>
      </c>
      <c r="O17" s="1">
        <v>3</v>
      </c>
      <c r="P17" s="9">
        <v>734099.28006000002</v>
      </c>
      <c r="Q17" s="9">
        <v>654708.72033325699</v>
      </c>
      <c r="R17" s="9">
        <v>683920.97222608095</v>
      </c>
      <c r="S17" s="9">
        <v>796496.86173541495</v>
      </c>
      <c r="T17" s="9">
        <v>794362.61631555902</v>
      </c>
      <c r="U17" s="9">
        <v>861970.87609498599</v>
      </c>
      <c r="V17" s="9">
        <v>690909.65753977897</v>
      </c>
      <c r="W17" s="9">
        <v>40154.035105351701</v>
      </c>
      <c r="X17" s="9">
        <v>817610.11804865301</v>
      </c>
      <c r="Y17" s="9">
        <v>38432.361256003598</v>
      </c>
      <c r="Z17" s="7">
        <v>1.1833820950774301</v>
      </c>
      <c r="AA17" s="1">
        <v>1.6905574103083201E-2</v>
      </c>
    </row>
    <row r="18" spans="1:27">
      <c r="A18" s="1" t="s">
        <v>290</v>
      </c>
      <c r="B18" s="1" t="s">
        <v>291</v>
      </c>
      <c r="C18" s="1" t="s">
        <v>277</v>
      </c>
      <c r="D18" s="1" t="s">
        <v>292</v>
      </c>
      <c r="E18" s="1" t="s">
        <v>293</v>
      </c>
      <c r="F18" s="1" t="s">
        <v>294</v>
      </c>
      <c r="G18" s="1" t="s">
        <v>292</v>
      </c>
      <c r="H18" s="5" t="s">
        <v>295</v>
      </c>
      <c r="I18" s="1">
        <v>204</v>
      </c>
      <c r="J18" s="1">
        <v>22623</v>
      </c>
      <c r="K18" s="8">
        <f t="shared" si="0"/>
        <v>22.623000000000001</v>
      </c>
      <c r="L18" s="1"/>
      <c r="M18" s="1"/>
      <c r="N18" s="5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 t="s">
        <v>296</v>
      </c>
      <c r="B19" s="1" t="s">
        <v>297</v>
      </c>
      <c r="C19" s="1" t="s">
        <v>277</v>
      </c>
      <c r="D19" s="1" t="s">
        <v>298</v>
      </c>
      <c r="E19" s="1" t="s">
        <v>299</v>
      </c>
      <c r="F19" s="1" t="s">
        <v>300</v>
      </c>
      <c r="G19" s="1" t="s">
        <v>298</v>
      </c>
      <c r="H19" s="5" t="s">
        <v>301</v>
      </c>
      <c r="I19" s="1">
        <v>109</v>
      </c>
      <c r="J19" s="1">
        <v>12029</v>
      </c>
      <c r="K19" s="8">
        <f t="shared" si="0"/>
        <v>12.029</v>
      </c>
      <c r="L19" s="1"/>
      <c r="M19" s="1"/>
      <c r="N19" s="5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 t="s">
        <v>348</v>
      </c>
      <c r="B20" s="1" t="s">
        <v>349</v>
      </c>
      <c r="C20" s="1" t="s">
        <v>277</v>
      </c>
      <c r="D20" s="1" t="s">
        <v>350</v>
      </c>
      <c r="E20" s="1" t="s">
        <v>351</v>
      </c>
      <c r="F20" s="1" t="s">
        <v>352</v>
      </c>
      <c r="G20" s="1" t="s">
        <v>350</v>
      </c>
      <c r="H20" s="5" t="s">
        <v>353</v>
      </c>
      <c r="I20" s="1">
        <v>296</v>
      </c>
      <c r="J20" s="1">
        <v>32248</v>
      </c>
      <c r="K20" s="8">
        <f t="shared" si="0"/>
        <v>32.247999999999998</v>
      </c>
      <c r="L20" s="1"/>
      <c r="M20" s="1"/>
      <c r="N20" s="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 t="s">
        <v>302</v>
      </c>
      <c r="B21" s="1" t="s">
        <v>303</v>
      </c>
      <c r="C21" s="1" t="s">
        <v>304</v>
      </c>
      <c r="D21" s="1" t="s">
        <v>305</v>
      </c>
      <c r="E21" s="1" t="s">
        <v>306</v>
      </c>
      <c r="F21" s="1" t="s">
        <v>307</v>
      </c>
      <c r="G21" s="1" t="s">
        <v>305</v>
      </c>
      <c r="H21" s="5" t="s">
        <v>308</v>
      </c>
      <c r="I21" s="1">
        <v>446</v>
      </c>
      <c r="J21" s="1">
        <v>47935</v>
      </c>
      <c r="K21" s="8">
        <f t="shared" si="0"/>
        <v>47.935000000000002</v>
      </c>
      <c r="L21" s="1"/>
      <c r="M21" s="1"/>
      <c r="N21" s="5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 t="s">
        <v>467</v>
      </c>
      <c r="B22" s="1" t="s">
        <v>468</v>
      </c>
      <c r="C22" s="1" t="s">
        <v>304</v>
      </c>
      <c r="D22" s="1" t="s">
        <v>469</v>
      </c>
      <c r="E22" s="1" t="s">
        <v>470</v>
      </c>
      <c r="F22" s="1" t="s">
        <v>471</v>
      </c>
      <c r="G22" s="1" t="s">
        <v>469</v>
      </c>
      <c r="H22" s="5" t="s">
        <v>472</v>
      </c>
      <c r="I22" s="1">
        <v>548</v>
      </c>
      <c r="J22" s="1">
        <v>60105</v>
      </c>
      <c r="K22" s="8">
        <f t="shared" si="0"/>
        <v>60.104999999999997</v>
      </c>
      <c r="L22" s="1"/>
      <c r="M22" s="1"/>
      <c r="N22" s="5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 t="s">
        <v>107</v>
      </c>
      <c r="B23" s="1" t="s">
        <v>108</v>
      </c>
      <c r="C23" s="1" t="s">
        <v>109</v>
      </c>
      <c r="D23" s="1" t="s">
        <v>109</v>
      </c>
      <c r="E23" s="1" t="s">
        <v>110</v>
      </c>
      <c r="F23" s="1" t="s">
        <v>111</v>
      </c>
      <c r="G23" s="1" t="s">
        <v>109</v>
      </c>
      <c r="H23" s="5" t="s">
        <v>112</v>
      </c>
      <c r="I23" s="1">
        <v>432</v>
      </c>
      <c r="J23" s="1">
        <v>45655</v>
      </c>
      <c r="K23" s="8">
        <f t="shared" si="0"/>
        <v>45.655000000000001</v>
      </c>
      <c r="L23" s="1">
        <v>9</v>
      </c>
      <c r="M23" s="1">
        <v>10</v>
      </c>
      <c r="N23" s="5" t="s">
        <v>113</v>
      </c>
      <c r="O23" s="1">
        <v>9</v>
      </c>
      <c r="P23" s="9">
        <v>10262557.203500001</v>
      </c>
      <c r="Q23" s="9">
        <v>9854279.4026406202</v>
      </c>
      <c r="R23" s="9">
        <v>9764213.4525955804</v>
      </c>
      <c r="S23" s="9">
        <v>12357288.177322701</v>
      </c>
      <c r="T23" s="9">
        <v>11950274.2325889</v>
      </c>
      <c r="U23" s="9">
        <v>12531893.818088099</v>
      </c>
      <c r="V23" s="9">
        <v>9960350.0195787307</v>
      </c>
      <c r="W23" s="9">
        <v>265565.16215346497</v>
      </c>
      <c r="X23" s="9">
        <v>12279818.7426666</v>
      </c>
      <c r="Y23" s="9">
        <v>298448.438659887</v>
      </c>
      <c r="Z23" s="7">
        <v>1.2328702022045901</v>
      </c>
      <c r="AA23" s="1">
        <v>5.8820709577111997E-4</v>
      </c>
    </row>
    <row r="24" spans="1:27">
      <c r="A24" s="1" t="s">
        <v>179</v>
      </c>
      <c r="B24" s="1" t="s">
        <v>180</v>
      </c>
      <c r="C24" s="1" t="s">
        <v>130</v>
      </c>
      <c r="D24" s="1" t="s">
        <v>181</v>
      </c>
      <c r="E24" s="1" t="s">
        <v>182</v>
      </c>
      <c r="F24" s="1" t="s">
        <v>183</v>
      </c>
      <c r="G24" s="1" t="s">
        <v>181</v>
      </c>
      <c r="H24" s="5" t="s">
        <v>184</v>
      </c>
      <c r="I24" s="1">
        <v>339</v>
      </c>
      <c r="J24" s="1">
        <v>37299</v>
      </c>
      <c r="K24" s="8">
        <f t="shared" si="0"/>
        <v>37.298999999999999</v>
      </c>
      <c r="L24" s="1"/>
      <c r="M24" s="1"/>
      <c r="N24" s="5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 t="s">
        <v>214</v>
      </c>
      <c r="B25" s="1" t="s">
        <v>215</v>
      </c>
      <c r="C25" s="1" t="s">
        <v>130</v>
      </c>
      <c r="D25" s="1" t="s">
        <v>216</v>
      </c>
      <c r="E25" s="1" t="s">
        <v>217</v>
      </c>
      <c r="F25" s="1" t="s">
        <v>218</v>
      </c>
      <c r="G25" s="1" t="s">
        <v>216</v>
      </c>
      <c r="H25" s="5" t="s">
        <v>219</v>
      </c>
      <c r="I25" s="1">
        <v>359</v>
      </c>
      <c r="J25" s="1">
        <v>39147</v>
      </c>
      <c r="K25" s="8">
        <f t="shared" si="0"/>
        <v>39.146999999999998</v>
      </c>
      <c r="L25" s="1">
        <v>10</v>
      </c>
      <c r="M25" s="1">
        <v>10</v>
      </c>
      <c r="N25" s="5" t="s">
        <v>220</v>
      </c>
      <c r="O25" s="1">
        <v>10</v>
      </c>
      <c r="P25" s="9">
        <v>5383886.38772</v>
      </c>
      <c r="Q25" s="9">
        <v>5382846.9483038802</v>
      </c>
      <c r="R25" s="9">
        <v>5246058.9755750103</v>
      </c>
      <c r="S25" s="9">
        <v>6293263.2518391898</v>
      </c>
      <c r="T25" s="9">
        <v>5967667.3206963604</v>
      </c>
      <c r="U25" s="9">
        <v>6330567.43328295</v>
      </c>
      <c r="V25" s="9">
        <v>5337597.4371996298</v>
      </c>
      <c r="W25" s="9">
        <v>79276.336797473501</v>
      </c>
      <c r="X25" s="9">
        <v>6197166.0019394998</v>
      </c>
      <c r="Y25" s="9">
        <v>199624.98342530601</v>
      </c>
      <c r="Z25" s="7">
        <v>1.1610403509918601</v>
      </c>
      <c r="AA25" s="1">
        <v>9.4573582824427193E-3</v>
      </c>
    </row>
    <row r="26" spans="1:27">
      <c r="A26" s="1" t="s">
        <v>128</v>
      </c>
      <c r="B26" s="1" t="s">
        <v>129</v>
      </c>
      <c r="C26" s="1" t="s">
        <v>130</v>
      </c>
      <c r="D26" s="1" t="s">
        <v>131</v>
      </c>
      <c r="E26" s="1" t="s">
        <v>132</v>
      </c>
      <c r="F26" s="1" t="s">
        <v>133</v>
      </c>
      <c r="G26" s="1" t="s">
        <v>131</v>
      </c>
      <c r="H26" s="5" t="s">
        <v>134</v>
      </c>
      <c r="I26" s="1">
        <v>387</v>
      </c>
      <c r="J26" s="1">
        <v>41118</v>
      </c>
      <c r="K26" s="8">
        <f t="shared" si="0"/>
        <v>41.118000000000002</v>
      </c>
      <c r="L26" s="1">
        <v>9</v>
      </c>
      <c r="M26" s="1">
        <v>9</v>
      </c>
      <c r="N26" s="5" t="s">
        <v>135</v>
      </c>
      <c r="O26" s="1">
        <v>9</v>
      </c>
      <c r="P26" s="9">
        <v>10269190.4989</v>
      </c>
      <c r="Q26" s="9">
        <v>9817364.7015755791</v>
      </c>
      <c r="R26" s="9">
        <v>9967564.23109084</v>
      </c>
      <c r="S26" s="9">
        <v>10125077.6860494</v>
      </c>
      <c r="T26" s="9">
        <v>9835233.0478935</v>
      </c>
      <c r="U26" s="9">
        <v>10570239.580907499</v>
      </c>
      <c r="V26" s="9">
        <v>10018039.8105221</v>
      </c>
      <c r="W26" s="9">
        <v>230103.18526947001</v>
      </c>
      <c r="X26" s="9">
        <v>10176850.1049501</v>
      </c>
      <c r="Y26" s="9">
        <v>370228.22476474498</v>
      </c>
      <c r="Z26" s="7">
        <v>1.0158524319559199</v>
      </c>
      <c r="AA26" s="1">
        <v>0.56853853316890501</v>
      </c>
    </row>
    <row r="27" spans="1:27">
      <c r="A27" s="1" t="s">
        <v>157</v>
      </c>
      <c r="B27" s="1" t="s">
        <v>158</v>
      </c>
      <c r="C27" s="1" t="s">
        <v>159</v>
      </c>
      <c r="D27" s="1" t="s">
        <v>159</v>
      </c>
      <c r="E27" s="1" t="s">
        <v>160</v>
      </c>
      <c r="F27" s="1" t="s">
        <v>161</v>
      </c>
      <c r="G27" s="1" t="s">
        <v>159</v>
      </c>
      <c r="H27" s="5" t="s">
        <v>162</v>
      </c>
      <c r="I27" s="1">
        <v>350</v>
      </c>
      <c r="J27" s="1">
        <v>38109</v>
      </c>
      <c r="K27" s="8">
        <f t="shared" si="0"/>
        <v>38.109000000000002</v>
      </c>
      <c r="L27" s="1">
        <v>9</v>
      </c>
      <c r="M27" s="1">
        <v>7</v>
      </c>
      <c r="N27" s="5" t="s">
        <v>163</v>
      </c>
      <c r="O27" s="1">
        <v>7</v>
      </c>
      <c r="P27" s="9">
        <v>1400527.8670300001</v>
      </c>
      <c r="Q27" s="9">
        <v>1368496.7623050101</v>
      </c>
      <c r="R27" s="9">
        <v>1366605.3580779601</v>
      </c>
      <c r="S27" s="9">
        <v>1197238.8611356299</v>
      </c>
      <c r="T27" s="9">
        <v>1198591.5999815101</v>
      </c>
      <c r="U27" s="9">
        <v>1260183.02133382</v>
      </c>
      <c r="V27" s="9">
        <v>1378543.3291376601</v>
      </c>
      <c r="W27" s="9">
        <v>19062.641009116</v>
      </c>
      <c r="X27" s="9">
        <v>1218671.1608169901</v>
      </c>
      <c r="Y27" s="9">
        <v>35956.687810101503</v>
      </c>
      <c r="Z27" s="7">
        <v>0.88402818762274604</v>
      </c>
      <c r="AA27" s="1">
        <v>6.2103082880083996E-3</v>
      </c>
    </row>
    <row r="28" spans="1:27">
      <c r="A28" s="1" t="s">
        <v>164</v>
      </c>
      <c r="B28" s="1" t="s">
        <v>165</v>
      </c>
      <c r="C28" s="1" t="s">
        <v>166</v>
      </c>
      <c r="D28" s="1" t="s">
        <v>166</v>
      </c>
      <c r="E28" s="1" t="s">
        <v>167</v>
      </c>
      <c r="F28" s="1" t="s">
        <v>168</v>
      </c>
      <c r="G28" s="1" t="s">
        <v>166</v>
      </c>
      <c r="H28" s="5" t="s">
        <v>169</v>
      </c>
      <c r="I28" s="1">
        <v>332</v>
      </c>
      <c r="J28" s="1">
        <v>36834</v>
      </c>
      <c r="K28" s="8">
        <f t="shared" si="0"/>
        <v>36.834000000000003</v>
      </c>
      <c r="L28" s="1">
        <v>5</v>
      </c>
      <c r="M28" s="1">
        <v>4</v>
      </c>
      <c r="N28" s="5" t="s">
        <v>170</v>
      </c>
      <c r="O28" s="1">
        <v>4</v>
      </c>
      <c r="P28" s="9">
        <v>508963.27240000002</v>
      </c>
      <c r="Q28" s="9">
        <v>511527.62424350501</v>
      </c>
      <c r="R28" s="9">
        <v>508108.36607906001</v>
      </c>
      <c r="S28" s="9">
        <v>446470.61169964401</v>
      </c>
      <c r="T28" s="9">
        <v>417188.52037007298</v>
      </c>
      <c r="U28" s="9">
        <v>482030.31379357597</v>
      </c>
      <c r="V28" s="9">
        <v>509533.08757418802</v>
      </c>
      <c r="W28" s="9">
        <v>1779.42367027452</v>
      </c>
      <c r="X28" s="9">
        <v>448563.14862109802</v>
      </c>
      <c r="Y28" s="9">
        <v>32471.504071567499</v>
      </c>
      <c r="Z28" s="7">
        <v>0.88034155103967904</v>
      </c>
      <c r="AA28" s="1">
        <v>8.2515499599891601E-2</v>
      </c>
    </row>
    <row r="29" spans="1:27">
      <c r="A29" s="1" t="s">
        <v>309</v>
      </c>
      <c r="B29" s="1" t="s">
        <v>310</v>
      </c>
      <c r="C29" s="1" t="s">
        <v>85</v>
      </c>
      <c r="D29" s="1" t="s">
        <v>311</v>
      </c>
      <c r="E29" s="1" t="s">
        <v>312</v>
      </c>
      <c r="F29" s="1" t="s">
        <v>313</v>
      </c>
      <c r="G29" s="1" t="s">
        <v>311</v>
      </c>
      <c r="H29" s="5" t="s">
        <v>314</v>
      </c>
      <c r="I29" s="1">
        <v>285</v>
      </c>
      <c r="J29" s="1">
        <v>30991</v>
      </c>
      <c r="K29" s="8">
        <f t="shared" si="0"/>
        <v>30.991</v>
      </c>
      <c r="L29" s="1"/>
      <c r="M29" s="1"/>
      <c r="N29" s="5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 t="s">
        <v>83</v>
      </c>
      <c r="B30" s="1" t="s">
        <v>84</v>
      </c>
      <c r="C30" s="1" t="s">
        <v>85</v>
      </c>
      <c r="D30" s="1" t="s">
        <v>86</v>
      </c>
      <c r="E30" s="1" t="s">
        <v>87</v>
      </c>
      <c r="F30" s="1" t="s">
        <v>88</v>
      </c>
      <c r="G30" s="1" t="s">
        <v>86</v>
      </c>
      <c r="H30" s="5" t="s">
        <v>89</v>
      </c>
      <c r="I30" s="1">
        <v>760</v>
      </c>
      <c r="J30" s="1">
        <v>85357</v>
      </c>
      <c r="K30" s="8">
        <f t="shared" si="0"/>
        <v>85.356999999999999</v>
      </c>
      <c r="L30" s="1">
        <v>7</v>
      </c>
      <c r="M30" s="1">
        <v>6</v>
      </c>
      <c r="N30" s="5" t="s">
        <v>90</v>
      </c>
      <c r="O30" s="1">
        <v>6</v>
      </c>
      <c r="P30" s="9">
        <v>4772402.0114000002</v>
      </c>
      <c r="Q30" s="9">
        <v>4905833.00227971</v>
      </c>
      <c r="R30" s="9">
        <v>4646088.6401882898</v>
      </c>
      <c r="S30" s="9">
        <v>6929016.7831586301</v>
      </c>
      <c r="T30" s="9">
        <v>7067058.4427998299</v>
      </c>
      <c r="U30" s="9">
        <v>7095253.0043221097</v>
      </c>
      <c r="V30" s="9">
        <v>4774774.5512893302</v>
      </c>
      <c r="W30" s="9">
        <v>129888.433352298</v>
      </c>
      <c r="X30" s="9">
        <v>7030442.7434268501</v>
      </c>
      <c r="Y30" s="9">
        <v>88961.521946892797</v>
      </c>
      <c r="Z30" s="7">
        <v>1.4724135491440999</v>
      </c>
      <c r="AA30" s="2">
        <v>4.2642669341828799E-5</v>
      </c>
    </row>
    <row r="31" spans="1:27">
      <c r="A31" s="10" t="s">
        <v>473</v>
      </c>
      <c r="B31" s="10" t="s">
        <v>474</v>
      </c>
      <c r="C31" s="10" t="s">
        <v>362</v>
      </c>
      <c r="D31" s="10" t="s">
        <v>475</v>
      </c>
      <c r="E31" s="10" t="s">
        <v>476</v>
      </c>
      <c r="F31" s="10" t="s">
        <v>477</v>
      </c>
      <c r="G31" s="10" t="s">
        <v>475</v>
      </c>
      <c r="H31" s="11" t="s">
        <v>478</v>
      </c>
      <c r="I31" s="10">
        <v>563</v>
      </c>
      <c r="J31" s="10">
        <v>57519</v>
      </c>
      <c r="K31" s="12">
        <f t="shared" si="0"/>
        <v>57.518999999999998</v>
      </c>
      <c r="L31" s="10">
        <v>1</v>
      </c>
      <c r="M31" s="10">
        <v>1</v>
      </c>
      <c r="N31" s="11" t="s">
        <v>479</v>
      </c>
      <c r="O31" s="10">
        <v>1</v>
      </c>
      <c r="P31" s="13">
        <v>63202.640599999999</v>
      </c>
      <c r="Q31" s="13">
        <v>65263.7646879108</v>
      </c>
      <c r="R31" s="13">
        <v>45034.119737763001</v>
      </c>
      <c r="S31" s="13">
        <v>80055.516127410301</v>
      </c>
      <c r="T31" s="13">
        <v>55522.143956991298</v>
      </c>
      <c r="U31" s="13">
        <v>79990.465794017698</v>
      </c>
      <c r="V31" s="13">
        <v>57833.508341891298</v>
      </c>
      <c r="W31" s="13">
        <v>11132.3995439464</v>
      </c>
      <c r="X31" s="13">
        <v>71856.041959473107</v>
      </c>
      <c r="Y31" s="13">
        <v>14145.608005776099</v>
      </c>
      <c r="Z31" s="14">
        <v>1.2424638245130399</v>
      </c>
      <c r="AA31" s="10">
        <v>0.25220800728731901</v>
      </c>
    </row>
    <row r="32" spans="1:27">
      <c r="A32" s="1" t="s">
        <v>637</v>
      </c>
      <c r="B32" s="1" t="s">
        <v>638</v>
      </c>
      <c r="C32" s="1" t="s">
        <v>362</v>
      </c>
      <c r="D32" s="1" t="s">
        <v>639</v>
      </c>
      <c r="E32" s="1" t="s">
        <v>640</v>
      </c>
      <c r="F32" s="1" t="s">
        <v>641</v>
      </c>
      <c r="G32" s="1" t="s">
        <v>639</v>
      </c>
      <c r="H32" s="5" t="s">
        <v>642</v>
      </c>
      <c r="I32" s="1">
        <v>376</v>
      </c>
      <c r="J32" s="1">
        <v>39648</v>
      </c>
      <c r="K32" s="8">
        <f t="shared" si="0"/>
        <v>39.648000000000003</v>
      </c>
      <c r="L32" s="1"/>
      <c r="M32" s="1"/>
      <c r="N32" s="5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 t="s">
        <v>360</v>
      </c>
      <c r="B33" s="1" t="s">
        <v>361</v>
      </c>
      <c r="C33" s="1" t="s">
        <v>362</v>
      </c>
      <c r="D33" s="1" t="s">
        <v>363</v>
      </c>
      <c r="E33" s="1" t="s">
        <v>364</v>
      </c>
      <c r="F33" s="1" t="s">
        <v>365</v>
      </c>
      <c r="G33" s="1" t="s">
        <v>363</v>
      </c>
      <c r="H33" s="5" t="s">
        <v>366</v>
      </c>
      <c r="I33" s="1">
        <v>312</v>
      </c>
      <c r="J33" s="1">
        <v>33756</v>
      </c>
      <c r="K33" s="8">
        <f t="shared" si="0"/>
        <v>33.756</v>
      </c>
      <c r="L33" s="1"/>
      <c r="M33" s="1"/>
      <c r="N33" s="5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 t="s">
        <v>315</v>
      </c>
      <c r="B34" s="1" t="s">
        <v>316</v>
      </c>
      <c r="C34" s="1" t="s">
        <v>31</v>
      </c>
      <c r="D34" s="1" t="s">
        <v>317</v>
      </c>
      <c r="E34" s="1" t="s">
        <v>318</v>
      </c>
      <c r="F34" s="1" t="s">
        <v>319</v>
      </c>
      <c r="G34" s="1" t="s">
        <v>317</v>
      </c>
      <c r="H34" s="5" t="s">
        <v>320</v>
      </c>
      <c r="I34" s="1">
        <v>548</v>
      </c>
      <c r="J34" s="1">
        <v>60299</v>
      </c>
      <c r="K34" s="8">
        <f t="shared" ref="K34:K65" si="1">J34/1000</f>
        <v>60.298999999999999</v>
      </c>
      <c r="L34" s="1">
        <v>10</v>
      </c>
      <c r="M34" s="1">
        <v>8</v>
      </c>
      <c r="N34" s="5" t="s">
        <v>321</v>
      </c>
      <c r="O34" s="1">
        <v>8</v>
      </c>
      <c r="P34" s="9">
        <v>1920146.8616500001</v>
      </c>
      <c r="Q34" s="9">
        <v>2073735.29665703</v>
      </c>
      <c r="R34" s="9">
        <v>1915436.8428412899</v>
      </c>
      <c r="S34" s="9">
        <v>1330900.9023456101</v>
      </c>
      <c r="T34" s="9">
        <v>1312854.2051500799</v>
      </c>
      <c r="U34" s="9">
        <v>1347808.12072255</v>
      </c>
      <c r="V34" s="9">
        <v>1969773.0003827701</v>
      </c>
      <c r="W34" s="9">
        <v>90064.784207020304</v>
      </c>
      <c r="X34" s="9">
        <v>1330521.0760727499</v>
      </c>
      <c r="Y34" s="9">
        <v>17480.053045114699</v>
      </c>
      <c r="Z34" s="7">
        <v>0.67546924230060901</v>
      </c>
      <c r="AA34" s="1">
        <v>5.1641737120327299E-3</v>
      </c>
    </row>
    <row r="35" spans="1:27">
      <c r="A35" s="1" t="s">
        <v>29</v>
      </c>
      <c r="B35" s="1" t="s">
        <v>30</v>
      </c>
      <c r="C35" s="1" t="s">
        <v>31</v>
      </c>
      <c r="D35" s="1" t="s">
        <v>32</v>
      </c>
      <c r="E35" s="1" t="s">
        <v>33</v>
      </c>
      <c r="F35" s="1" t="s">
        <v>34</v>
      </c>
      <c r="G35" s="1" t="s">
        <v>32</v>
      </c>
      <c r="H35" s="5" t="s">
        <v>35</v>
      </c>
      <c r="I35" s="1">
        <v>467</v>
      </c>
      <c r="J35" s="1">
        <v>50489</v>
      </c>
      <c r="K35" s="8">
        <f t="shared" si="1"/>
        <v>50.488999999999997</v>
      </c>
      <c r="L35" s="1">
        <v>3</v>
      </c>
      <c r="M35" s="1">
        <v>3</v>
      </c>
      <c r="N35" s="5" t="s">
        <v>36</v>
      </c>
      <c r="O35" s="1">
        <v>3</v>
      </c>
      <c r="P35" s="9">
        <v>170645.89176</v>
      </c>
      <c r="Q35" s="9">
        <v>158834.39713579699</v>
      </c>
      <c r="R35" s="9">
        <v>157400.297803352</v>
      </c>
      <c r="S35" s="9">
        <v>142315.570196999</v>
      </c>
      <c r="T35" s="9">
        <v>143357.62842296099</v>
      </c>
      <c r="U35" s="9">
        <v>152888.42101529299</v>
      </c>
      <c r="V35" s="9">
        <v>162293.52889971601</v>
      </c>
      <c r="W35" s="9">
        <v>7268.8124364450096</v>
      </c>
      <c r="X35" s="9">
        <v>146187.20654508399</v>
      </c>
      <c r="Y35" s="9">
        <v>5826.7639276341097</v>
      </c>
      <c r="Z35" s="7">
        <v>0.90075807418924203</v>
      </c>
      <c r="AA35" s="1">
        <v>4.2594811897094798E-2</v>
      </c>
    </row>
    <row r="36" spans="1:27">
      <c r="A36" s="1" t="s">
        <v>171</v>
      </c>
      <c r="B36" s="1" t="s">
        <v>172</v>
      </c>
      <c r="C36" s="1" t="s">
        <v>173</v>
      </c>
      <c r="D36" s="1" t="s">
        <v>174</v>
      </c>
      <c r="E36" s="1" t="s">
        <v>175</v>
      </c>
      <c r="F36" s="1" t="s">
        <v>176</v>
      </c>
      <c r="G36" s="1" t="s">
        <v>174</v>
      </c>
      <c r="H36" s="5" t="s">
        <v>177</v>
      </c>
      <c r="I36" s="1">
        <v>331</v>
      </c>
      <c r="J36" s="1">
        <v>35532</v>
      </c>
      <c r="K36" s="8">
        <f t="shared" si="1"/>
        <v>35.531999999999996</v>
      </c>
      <c r="L36" s="1">
        <v>9</v>
      </c>
      <c r="M36" s="1">
        <v>10</v>
      </c>
      <c r="N36" s="5" t="s">
        <v>178</v>
      </c>
      <c r="O36" s="1">
        <v>9</v>
      </c>
      <c r="P36" s="9">
        <v>10261481.617000001</v>
      </c>
      <c r="Q36" s="9">
        <v>10300973.459776601</v>
      </c>
      <c r="R36" s="9">
        <v>9982759.4404065199</v>
      </c>
      <c r="S36" s="9">
        <v>12691317.5813899</v>
      </c>
      <c r="T36" s="9">
        <v>12469313.137313901</v>
      </c>
      <c r="U36" s="9">
        <v>12859051.216474</v>
      </c>
      <c r="V36" s="9">
        <v>10181738.1723944</v>
      </c>
      <c r="W36" s="9">
        <v>173448.27254570901</v>
      </c>
      <c r="X36" s="9">
        <v>12673227.3117259</v>
      </c>
      <c r="Y36" s="9">
        <v>195497.79021572799</v>
      </c>
      <c r="Z36" s="7">
        <v>1.2447017490674299</v>
      </c>
      <c r="AA36" s="2">
        <v>8.6823754168398594E-5</v>
      </c>
    </row>
    <row r="37" spans="1:27">
      <c r="A37" s="1" t="s">
        <v>589</v>
      </c>
      <c r="B37" s="1" t="s">
        <v>590</v>
      </c>
      <c r="C37" s="1" t="s">
        <v>173</v>
      </c>
      <c r="D37" s="1" t="s">
        <v>591</v>
      </c>
      <c r="E37" s="1" t="s">
        <v>592</v>
      </c>
      <c r="F37" s="1" t="s">
        <v>593</v>
      </c>
      <c r="G37" s="1" t="s">
        <v>591</v>
      </c>
      <c r="H37" s="5" t="s">
        <v>594</v>
      </c>
      <c r="I37" s="1">
        <v>294</v>
      </c>
      <c r="J37" s="1">
        <v>32666</v>
      </c>
      <c r="K37" s="8">
        <f t="shared" si="1"/>
        <v>32.665999999999997</v>
      </c>
      <c r="L37" s="1">
        <v>5</v>
      </c>
      <c r="M37" s="1">
        <v>2</v>
      </c>
      <c r="N37" s="5" t="s">
        <v>595</v>
      </c>
      <c r="O37" s="1">
        <v>2</v>
      </c>
      <c r="P37" s="9">
        <v>159570.59885000001</v>
      </c>
      <c r="Q37" s="9">
        <v>143191.71222750799</v>
      </c>
      <c r="R37" s="9">
        <v>144689.62089423099</v>
      </c>
      <c r="S37" s="9">
        <v>205236.88086742599</v>
      </c>
      <c r="T37" s="9">
        <v>215818.019168495</v>
      </c>
      <c r="U37" s="9">
        <v>231742.889479556</v>
      </c>
      <c r="V37" s="9">
        <v>149150.64399057999</v>
      </c>
      <c r="W37" s="9">
        <v>9054.9725039741807</v>
      </c>
      <c r="X37" s="9">
        <v>217599.26317182599</v>
      </c>
      <c r="Y37" s="9">
        <v>13342.478997028</v>
      </c>
      <c r="Z37" s="7">
        <v>1.45892271967374</v>
      </c>
      <c r="AA37" s="1">
        <v>2.9566869229771201E-3</v>
      </c>
    </row>
    <row r="38" spans="1:27">
      <c r="A38" s="1" t="s">
        <v>354</v>
      </c>
      <c r="B38" s="1" t="s">
        <v>355</v>
      </c>
      <c r="C38" s="1" t="s">
        <v>101</v>
      </c>
      <c r="D38" s="1" t="s">
        <v>356</v>
      </c>
      <c r="E38" s="1" t="s">
        <v>357</v>
      </c>
      <c r="F38" s="1" t="s">
        <v>358</v>
      </c>
      <c r="G38" s="1" t="s">
        <v>356</v>
      </c>
      <c r="H38" s="5" t="s">
        <v>359</v>
      </c>
      <c r="I38" s="1">
        <v>281</v>
      </c>
      <c r="J38" s="1">
        <v>29780</v>
      </c>
      <c r="K38" s="8">
        <f t="shared" si="1"/>
        <v>29.78</v>
      </c>
      <c r="L38" s="1"/>
      <c r="M38" s="1"/>
      <c r="N38" s="5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 t="s">
        <v>99</v>
      </c>
      <c r="B39" s="1" t="s">
        <v>100</v>
      </c>
      <c r="C39" s="1" t="s">
        <v>101</v>
      </c>
      <c r="D39" s="1" t="s">
        <v>102</v>
      </c>
      <c r="E39" s="1" t="s">
        <v>103</v>
      </c>
      <c r="F39" s="1" t="s">
        <v>104</v>
      </c>
      <c r="G39" s="1" t="s">
        <v>102</v>
      </c>
      <c r="H39" s="5" t="s">
        <v>105</v>
      </c>
      <c r="I39" s="1">
        <v>502</v>
      </c>
      <c r="J39" s="1">
        <v>56231</v>
      </c>
      <c r="K39" s="8">
        <f t="shared" si="1"/>
        <v>56.231000000000002</v>
      </c>
      <c r="L39" s="1">
        <v>8</v>
      </c>
      <c r="M39" s="1">
        <v>6</v>
      </c>
      <c r="N39" s="5" t="s">
        <v>106</v>
      </c>
      <c r="O39" s="1">
        <v>6</v>
      </c>
      <c r="P39" s="9">
        <v>789272.24601</v>
      </c>
      <c r="Q39" s="9">
        <v>761599.42488812399</v>
      </c>
      <c r="R39" s="9">
        <v>813243.87059688603</v>
      </c>
      <c r="S39" s="9">
        <v>563180.14356431703</v>
      </c>
      <c r="T39" s="9">
        <v>563488.74157017702</v>
      </c>
      <c r="U39" s="9">
        <v>560557.62929729896</v>
      </c>
      <c r="V39" s="9">
        <v>788038.51383167005</v>
      </c>
      <c r="W39" s="9">
        <v>25844.317836948299</v>
      </c>
      <c r="X39" s="9">
        <v>562408.838143931</v>
      </c>
      <c r="Y39" s="9">
        <v>1610.6020078500701</v>
      </c>
      <c r="Z39" s="7">
        <v>0.71368191817089899</v>
      </c>
      <c r="AA39" s="1">
        <v>4.2239331424895402E-3</v>
      </c>
    </row>
    <row r="40" spans="1:27">
      <c r="A40" s="10" t="s">
        <v>185</v>
      </c>
      <c r="B40" s="10" t="s">
        <v>186</v>
      </c>
      <c r="C40" s="10" t="s">
        <v>101</v>
      </c>
      <c r="D40" s="10" t="s">
        <v>187</v>
      </c>
      <c r="E40" s="10" t="s">
        <v>188</v>
      </c>
      <c r="F40" s="10" t="s">
        <v>189</v>
      </c>
      <c r="G40" s="10" t="s">
        <v>187</v>
      </c>
      <c r="H40" s="11" t="s">
        <v>190</v>
      </c>
      <c r="I40" s="10">
        <v>336</v>
      </c>
      <c r="J40" s="10">
        <v>35852</v>
      </c>
      <c r="K40" s="12">
        <f t="shared" si="1"/>
        <v>35.851999999999997</v>
      </c>
      <c r="L40" s="10">
        <v>1</v>
      </c>
      <c r="M40" s="10">
        <v>1</v>
      </c>
      <c r="N40" s="11" t="s">
        <v>191</v>
      </c>
      <c r="O40" s="10">
        <v>1</v>
      </c>
      <c r="P40" s="13">
        <v>36104.84317</v>
      </c>
      <c r="Q40" s="13">
        <v>41846.987691692397</v>
      </c>
      <c r="R40" s="13">
        <v>37439.767832330603</v>
      </c>
      <c r="S40" s="13">
        <v>32735.0142976309</v>
      </c>
      <c r="T40" s="13">
        <v>32544.3592451394</v>
      </c>
      <c r="U40" s="13">
        <v>33882.476136626203</v>
      </c>
      <c r="V40" s="13">
        <v>38463.866231341002</v>
      </c>
      <c r="W40" s="13">
        <v>3004.9357855272801</v>
      </c>
      <c r="X40" s="13">
        <v>33053.949893132201</v>
      </c>
      <c r="Y40" s="13">
        <v>723.82949606860905</v>
      </c>
      <c r="Z40" s="14">
        <v>0.85935068758634603</v>
      </c>
      <c r="AA40" s="10">
        <v>8.1921234949113395E-2</v>
      </c>
    </row>
    <row r="41" spans="1:27">
      <c r="A41" s="1" t="s">
        <v>268</v>
      </c>
      <c r="B41" s="1" t="s">
        <v>269</v>
      </c>
      <c r="C41" s="1" t="s">
        <v>270</v>
      </c>
      <c r="D41" s="1" t="s">
        <v>270</v>
      </c>
      <c r="E41" s="1" t="s">
        <v>271</v>
      </c>
      <c r="F41" s="1" t="s">
        <v>272</v>
      </c>
      <c r="G41" s="1" t="s">
        <v>270</v>
      </c>
      <c r="H41" s="5" t="s">
        <v>273</v>
      </c>
      <c r="I41" s="1">
        <v>427</v>
      </c>
      <c r="J41" s="1">
        <v>48015</v>
      </c>
      <c r="K41" s="8">
        <f t="shared" si="1"/>
        <v>48.015000000000001</v>
      </c>
      <c r="L41" s="1">
        <v>6</v>
      </c>
      <c r="M41" s="1">
        <v>4</v>
      </c>
      <c r="N41" s="5" t="s">
        <v>274</v>
      </c>
      <c r="O41" s="1">
        <v>4</v>
      </c>
      <c r="P41" s="9">
        <v>1565822.1699000001</v>
      </c>
      <c r="Q41" s="9">
        <v>1448476.79447652</v>
      </c>
      <c r="R41" s="9">
        <v>1434078.34663714</v>
      </c>
      <c r="S41" s="9">
        <v>861411.29811040498</v>
      </c>
      <c r="T41" s="9">
        <v>839585.32589814602</v>
      </c>
      <c r="U41" s="9">
        <v>847191.22652164602</v>
      </c>
      <c r="V41" s="9">
        <v>1482792.4370045499</v>
      </c>
      <c r="W41" s="9">
        <v>72265.352926300999</v>
      </c>
      <c r="X41" s="9">
        <v>849395.95017673203</v>
      </c>
      <c r="Y41" s="9">
        <v>11078.7576266047</v>
      </c>
      <c r="Z41" s="7">
        <v>0.57283536722956996</v>
      </c>
      <c r="AA41" s="1">
        <v>3.6395290748879199E-3</v>
      </c>
    </row>
    <row r="42" spans="1:27">
      <c r="A42" s="1" t="s">
        <v>603</v>
      </c>
      <c r="B42" s="1" t="s">
        <v>604</v>
      </c>
      <c r="C42" s="1" t="s">
        <v>605</v>
      </c>
      <c r="D42" s="1" t="s">
        <v>605</v>
      </c>
      <c r="E42" s="1" t="s">
        <v>606</v>
      </c>
      <c r="F42" s="1" t="s">
        <v>607</v>
      </c>
      <c r="G42" s="1" t="s">
        <v>605</v>
      </c>
      <c r="H42" s="5" t="s">
        <v>608</v>
      </c>
      <c r="I42" s="1">
        <v>250</v>
      </c>
      <c r="J42" s="1">
        <v>28556</v>
      </c>
      <c r="K42" s="8">
        <f t="shared" si="1"/>
        <v>28.556000000000001</v>
      </c>
      <c r="L42" s="1">
        <v>9</v>
      </c>
      <c r="M42" s="1">
        <v>9</v>
      </c>
      <c r="N42" s="5" t="s">
        <v>609</v>
      </c>
      <c r="O42" s="1">
        <v>9</v>
      </c>
      <c r="P42" s="9">
        <v>3901871.91598</v>
      </c>
      <c r="Q42" s="9">
        <v>3644573.2536520599</v>
      </c>
      <c r="R42" s="9">
        <v>3765119.25074556</v>
      </c>
      <c r="S42" s="9">
        <v>4651920.4269235702</v>
      </c>
      <c r="T42" s="9">
        <v>4633965.3673953405</v>
      </c>
      <c r="U42" s="9">
        <v>4793557.9337499402</v>
      </c>
      <c r="V42" s="9">
        <v>3770521.4734592098</v>
      </c>
      <c r="W42" s="9">
        <v>128734.371543199</v>
      </c>
      <c r="X42" s="9">
        <v>4693147.9093562895</v>
      </c>
      <c r="Y42" s="9">
        <v>87419.824923849403</v>
      </c>
      <c r="Z42" s="7">
        <v>1.24469465096313</v>
      </c>
      <c r="AA42" s="1">
        <v>9.5119624921617999E-4</v>
      </c>
    </row>
    <row r="43" spans="1:27">
      <c r="A43" s="1" t="s">
        <v>577</v>
      </c>
      <c r="B43" s="1" t="s">
        <v>578</v>
      </c>
      <c r="C43" s="1" t="s">
        <v>570</v>
      </c>
      <c r="D43" s="1" t="s">
        <v>579</v>
      </c>
      <c r="E43" s="1" t="s">
        <v>580</v>
      </c>
      <c r="F43" s="1" t="s">
        <v>581</v>
      </c>
      <c r="G43" s="1" t="s">
        <v>579</v>
      </c>
      <c r="H43" s="5" t="s">
        <v>582</v>
      </c>
      <c r="I43" s="1">
        <v>419</v>
      </c>
      <c r="J43" s="1">
        <v>46595</v>
      </c>
      <c r="K43" s="8">
        <f t="shared" si="1"/>
        <v>46.594999999999999</v>
      </c>
      <c r="L43" s="1"/>
      <c r="M43" s="1"/>
      <c r="N43" s="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 t="s">
        <v>568</v>
      </c>
      <c r="B44" s="1" t="s">
        <v>569</v>
      </c>
      <c r="C44" s="1" t="s">
        <v>570</v>
      </c>
      <c r="D44" s="1" t="s">
        <v>571</v>
      </c>
      <c r="E44" s="1" t="s">
        <v>572</v>
      </c>
      <c r="F44" s="1" t="s">
        <v>573</v>
      </c>
      <c r="G44" s="1" t="s">
        <v>574</v>
      </c>
      <c r="H44" s="5" t="s">
        <v>575</v>
      </c>
      <c r="I44" s="1">
        <v>514</v>
      </c>
      <c r="J44" s="1">
        <v>56194</v>
      </c>
      <c r="K44" s="8">
        <f t="shared" si="1"/>
        <v>56.194000000000003</v>
      </c>
      <c r="L44" s="1">
        <v>3</v>
      </c>
      <c r="M44" s="1">
        <v>3</v>
      </c>
      <c r="N44" s="5" t="s">
        <v>576</v>
      </c>
      <c r="O44" s="1">
        <v>3</v>
      </c>
      <c r="P44" s="9">
        <v>430254.70692999999</v>
      </c>
      <c r="Q44" s="9">
        <v>426306.85938264697</v>
      </c>
      <c r="R44" s="9">
        <v>416499.15483813698</v>
      </c>
      <c r="S44" s="9">
        <v>695822.18399262801</v>
      </c>
      <c r="T44" s="9">
        <v>661848.73730609403</v>
      </c>
      <c r="U44" s="9">
        <v>653342.32786199998</v>
      </c>
      <c r="V44" s="9">
        <v>424353.57371692802</v>
      </c>
      <c r="W44" s="9">
        <v>7082.7464310754503</v>
      </c>
      <c r="X44" s="9">
        <v>670337.74972024001</v>
      </c>
      <c r="Y44" s="9">
        <v>22476.255093884502</v>
      </c>
      <c r="Z44" s="7">
        <v>1.57966797321566</v>
      </c>
      <c r="AA44" s="1">
        <v>1.28810794083452E-3</v>
      </c>
    </row>
    <row r="45" spans="1:27">
      <c r="A45" s="1" t="s">
        <v>583</v>
      </c>
      <c r="B45" s="1" t="s">
        <v>584</v>
      </c>
      <c r="C45" s="1" t="s">
        <v>570</v>
      </c>
      <c r="D45" s="1" t="s">
        <v>585</v>
      </c>
      <c r="E45" s="1" t="s">
        <v>586</v>
      </c>
      <c r="F45" s="1" t="s">
        <v>587</v>
      </c>
      <c r="G45" s="1" t="s">
        <v>585</v>
      </c>
      <c r="H45" s="5" t="s">
        <v>588</v>
      </c>
      <c r="I45" s="1">
        <v>319</v>
      </c>
      <c r="J45" s="1">
        <v>35353</v>
      </c>
      <c r="K45" s="8">
        <f t="shared" si="1"/>
        <v>35.353000000000002</v>
      </c>
      <c r="L45" s="1"/>
      <c r="M45" s="1"/>
      <c r="N45" s="5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 t="s">
        <v>60</v>
      </c>
      <c r="B46" s="1" t="s">
        <v>61</v>
      </c>
      <c r="C46" s="1" t="s">
        <v>62</v>
      </c>
      <c r="D46" s="1" t="s">
        <v>62</v>
      </c>
      <c r="E46" s="1" t="s">
        <v>63</v>
      </c>
      <c r="F46" s="1" t="s">
        <v>64</v>
      </c>
      <c r="G46" s="1" t="s">
        <v>62</v>
      </c>
      <c r="H46" s="5" t="s">
        <v>65</v>
      </c>
      <c r="I46" s="1">
        <v>416</v>
      </c>
      <c r="J46" s="1">
        <v>45757</v>
      </c>
      <c r="K46" s="8">
        <f t="shared" si="1"/>
        <v>45.756999999999998</v>
      </c>
      <c r="L46" s="1">
        <v>10</v>
      </c>
      <c r="M46" s="1">
        <v>9</v>
      </c>
      <c r="N46" s="5" t="s">
        <v>66</v>
      </c>
      <c r="O46" s="1">
        <v>9</v>
      </c>
      <c r="P46" s="9">
        <v>7871352.5585000003</v>
      </c>
      <c r="Q46" s="9">
        <v>7342355.6251692902</v>
      </c>
      <c r="R46" s="9">
        <v>8073599.1401019096</v>
      </c>
      <c r="S46" s="9">
        <v>8385471.2981988201</v>
      </c>
      <c r="T46" s="9">
        <v>8308708.5097809499</v>
      </c>
      <c r="U46" s="9">
        <v>8693552.6209160201</v>
      </c>
      <c r="V46" s="9">
        <v>7762435.7745904</v>
      </c>
      <c r="W46" s="9">
        <v>377592.92749687698</v>
      </c>
      <c r="X46" s="9">
        <v>8462577.4762986004</v>
      </c>
      <c r="Y46" s="9">
        <v>203679.330062483</v>
      </c>
      <c r="Z46" s="7">
        <v>1.0901961345690001</v>
      </c>
      <c r="AA46" s="1">
        <v>6.4542594936354794E-2</v>
      </c>
    </row>
    <row r="47" spans="1:27">
      <c r="A47" s="1" t="s">
        <v>596</v>
      </c>
      <c r="B47" s="1" t="s">
        <v>597</v>
      </c>
      <c r="C47" s="1" t="s">
        <v>598</v>
      </c>
      <c r="D47" s="1" t="s">
        <v>598</v>
      </c>
      <c r="E47" s="1" t="s">
        <v>599</v>
      </c>
      <c r="F47" s="1" t="s">
        <v>600</v>
      </c>
      <c r="G47" s="1" t="s">
        <v>598</v>
      </c>
      <c r="H47" s="5" t="s">
        <v>601</v>
      </c>
      <c r="I47" s="1">
        <v>312</v>
      </c>
      <c r="J47" s="1">
        <v>32337</v>
      </c>
      <c r="K47" s="8">
        <f t="shared" si="1"/>
        <v>32.337000000000003</v>
      </c>
      <c r="L47" s="1">
        <v>9</v>
      </c>
      <c r="M47" s="1">
        <v>9</v>
      </c>
      <c r="N47" s="5" t="s">
        <v>602</v>
      </c>
      <c r="O47" s="1">
        <v>9</v>
      </c>
      <c r="P47" s="9">
        <v>13209699.3159</v>
      </c>
      <c r="Q47" s="9">
        <v>13216121.611841699</v>
      </c>
      <c r="R47" s="9">
        <v>12955619.4247525</v>
      </c>
      <c r="S47" s="9">
        <v>7346481.4817852601</v>
      </c>
      <c r="T47" s="9">
        <v>7253350.75745387</v>
      </c>
      <c r="U47" s="9">
        <v>7617752.7593351696</v>
      </c>
      <c r="V47" s="9">
        <v>13127146.784164701</v>
      </c>
      <c r="W47" s="9">
        <v>148581.754403078</v>
      </c>
      <c r="X47" s="9">
        <v>7405861.6661914298</v>
      </c>
      <c r="Y47" s="9">
        <v>189319.06789560101</v>
      </c>
      <c r="Z47" s="7">
        <v>0.56416384976551903</v>
      </c>
      <c r="AA47" s="2">
        <v>3.6664586903183398E-6</v>
      </c>
    </row>
    <row r="48" spans="1:27">
      <c r="A48" s="10" t="s">
        <v>367</v>
      </c>
      <c r="B48" s="10" t="s">
        <v>368</v>
      </c>
      <c r="C48" s="10" t="s">
        <v>369</v>
      </c>
      <c r="D48" s="10" t="s">
        <v>370</v>
      </c>
      <c r="E48" s="10" t="s">
        <v>371</v>
      </c>
      <c r="F48" s="10" t="s">
        <v>372</v>
      </c>
      <c r="G48" s="10" t="s">
        <v>370</v>
      </c>
      <c r="H48" s="11" t="s">
        <v>373</v>
      </c>
      <c r="I48" s="10">
        <v>147</v>
      </c>
      <c r="J48" s="10">
        <v>16457</v>
      </c>
      <c r="K48" s="12">
        <f t="shared" si="1"/>
        <v>16.457000000000001</v>
      </c>
      <c r="L48" s="10">
        <v>1</v>
      </c>
      <c r="M48" s="10">
        <v>1</v>
      </c>
      <c r="N48" s="11" t="s">
        <v>374</v>
      </c>
      <c r="O48" s="10">
        <v>1</v>
      </c>
      <c r="P48" s="13">
        <v>91660.067779999998</v>
      </c>
      <c r="Q48" s="13">
        <v>91134.059927095106</v>
      </c>
      <c r="R48" s="13">
        <v>88394.216988360102</v>
      </c>
      <c r="S48" s="13">
        <v>56372.725302682302</v>
      </c>
      <c r="T48" s="13">
        <v>60526.690655370301</v>
      </c>
      <c r="U48" s="13">
        <v>61733.827621293902</v>
      </c>
      <c r="V48" s="13">
        <v>90396.114898485102</v>
      </c>
      <c r="W48" s="13">
        <v>1753.5300103652201</v>
      </c>
      <c r="X48" s="13">
        <v>59544.414526448803</v>
      </c>
      <c r="Y48" s="13">
        <v>2812.29520369794</v>
      </c>
      <c r="Z48" s="14">
        <v>0.65870546088531901</v>
      </c>
      <c r="AA48" s="10">
        <v>2.7138875669850102E-4</v>
      </c>
    </row>
    <row r="49" spans="1:27">
      <c r="A49" s="10" t="s">
        <v>375</v>
      </c>
      <c r="B49" s="10" t="s">
        <v>376</v>
      </c>
      <c r="C49" s="10" t="s">
        <v>369</v>
      </c>
      <c r="D49" s="10" t="s">
        <v>377</v>
      </c>
      <c r="E49" s="10" t="s">
        <v>378</v>
      </c>
      <c r="F49" s="10" t="s">
        <v>379</v>
      </c>
      <c r="G49" s="10" t="s">
        <v>377</v>
      </c>
      <c r="H49" s="11" t="s">
        <v>380</v>
      </c>
      <c r="I49" s="10">
        <v>220</v>
      </c>
      <c r="J49" s="10">
        <v>25056</v>
      </c>
      <c r="K49" s="12">
        <f t="shared" si="1"/>
        <v>25.056000000000001</v>
      </c>
      <c r="L49" s="10">
        <v>2</v>
      </c>
      <c r="M49" s="10">
        <v>1</v>
      </c>
      <c r="N49" s="11" t="s">
        <v>381</v>
      </c>
      <c r="O49" s="10">
        <v>1</v>
      </c>
      <c r="P49" s="13">
        <v>52189.668680000002</v>
      </c>
      <c r="Q49" s="13">
        <v>48743.384085304999</v>
      </c>
      <c r="R49" s="13">
        <v>47578.152953582103</v>
      </c>
      <c r="S49" s="13">
        <v>39027.339186115903</v>
      </c>
      <c r="T49" s="13">
        <v>35486.244506277602</v>
      </c>
      <c r="U49" s="13">
        <v>38085.844266701999</v>
      </c>
      <c r="V49" s="13">
        <v>49503.735239629001</v>
      </c>
      <c r="W49" s="13">
        <v>2397.9407274078699</v>
      </c>
      <c r="X49" s="13">
        <v>37533.1426530319</v>
      </c>
      <c r="Y49" s="13">
        <v>1834.1066458115099</v>
      </c>
      <c r="Z49" s="14">
        <v>0.75818809371349505</v>
      </c>
      <c r="AA49" s="10">
        <v>2.9901319584346399E-3</v>
      </c>
    </row>
    <row r="50" spans="1:27">
      <c r="A50" s="1" t="s">
        <v>534</v>
      </c>
      <c r="B50" s="1" t="s">
        <v>535</v>
      </c>
      <c r="C50" s="1" t="s">
        <v>369</v>
      </c>
      <c r="D50" s="1" t="s">
        <v>536</v>
      </c>
      <c r="E50" s="1" t="s">
        <v>537</v>
      </c>
      <c r="F50" s="1" t="s">
        <v>538</v>
      </c>
      <c r="G50" s="1" t="s">
        <v>536</v>
      </c>
      <c r="H50" s="5" t="s">
        <v>539</v>
      </c>
      <c r="I50" s="1">
        <v>596</v>
      </c>
      <c r="J50" s="1">
        <v>68236</v>
      </c>
      <c r="K50" s="8">
        <f t="shared" si="1"/>
        <v>68.236000000000004</v>
      </c>
      <c r="L50" s="1">
        <v>8</v>
      </c>
      <c r="M50" s="1">
        <v>10</v>
      </c>
      <c r="N50" s="5" t="s">
        <v>540</v>
      </c>
      <c r="O50" s="1">
        <v>8</v>
      </c>
      <c r="P50" s="9">
        <v>1015929.10304</v>
      </c>
      <c r="Q50" s="9">
        <v>1027913.20093144</v>
      </c>
      <c r="R50" s="9">
        <v>1003784.4023284001</v>
      </c>
      <c r="S50" s="9">
        <v>900015.52457779704</v>
      </c>
      <c r="T50" s="9">
        <v>823690.68604313</v>
      </c>
      <c r="U50" s="9">
        <v>884693.26523973595</v>
      </c>
      <c r="V50" s="9">
        <v>1015875.56876661</v>
      </c>
      <c r="W50" s="9">
        <v>12064.488383073</v>
      </c>
      <c r="X50" s="9">
        <v>869466.49195355398</v>
      </c>
      <c r="Y50" s="9">
        <v>40376.493320586298</v>
      </c>
      <c r="Z50" s="7">
        <v>0.85587892718906899</v>
      </c>
      <c r="AA50" s="1">
        <v>1.77391132276822E-2</v>
      </c>
    </row>
    <row r="51" spans="1:27">
      <c r="A51" s="1" t="s">
        <v>382</v>
      </c>
      <c r="B51" s="1" t="s">
        <v>383</v>
      </c>
      <c r="C51" s="1" t="s">
        <v>369</v>
      </c>
      <c r="D51" s="1" t="s">
        <v>384</v>
      </c>
      <c r="E51" s="1" t="s">
        <v>385</v>
      </c>
      <c r="F51" s="1" t="s">
        <v>386</v>
      </c>
      <c r="G51" s="1" t="s">
        <v>384</v>
      </c>
      <c r="H51" s="5" t="s">
        <v>387</v>
      </c>
      <c r="I51" s="1">
        <v>166</v>
      </c>
      <c r="J51" s="1">
        <v>18590</v>
      </c>
      <c r="K51" s="8">
        <f t="shared" si="1"/>
        <v>18.59</v>
      </c>
      <c r="L51" s="1"/>
      <c r="M51" s="1"/>
      <c r="N51" s="5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 t="s">
        <v>521</v>
      </c>
      <c r="B52" s="1" t="s">
        <v>522</v>
      </c>
      <c r="C52" s="1" t="s">
        <v>369</v>
      </c>
      <c r="D52" s="1" t="s">
        <v>523</v>
      </c>
      <c r="E52" s="1" t="s">
        <v>524</v>
      </c>
      <c r="F52" s="1" t="s">
        <v>525</v>
      </c>
      <c r="G52" s="1" t="s">
        <v>523</v>
      </c>
      <c r="H52" s="5" t="s">
        <v>526</v>
      </c>
      <c r="I52" s="1">
        <v>445</v>
      </c>
      <c r="J52" s="1">
        <v>49292</v>
      </c>
      <c r="K52" s="8">
        <f t="shared" si="1"/>
        <v>49.292000000000002</v>
      </c>
      <c r="L52" s="1">
        <v>4</v>
      </c>
      <c r="M52" s="1">
        <v>5</v>
      </c>
      <c r="N52" s="5" t="s">
        <v>527</v>
      </c>
      <c r="O52" s="1">
        <v>3</v>
      </c>
      <c r="P52" s="9">
        <v>211904.77453</v>
      </c>
      <c r="Q52" s="9">
        <v>204005.33545361401</v>
      </c>
      <c r="R52" s="9">
        <v>199993.95935085401</v>
      </c>
      <c r="S52" s="9">
        <v>196139.28176412301</v>
      </c>
      <c r="T52" s="9">
        <v>200270.57981564899</v>
      </c>
      <c r="U52" s="9">
        <v>205504.385969628</v>
      </c>
      <c r="V52" s="9">
        <v>205301.356444823</v>
      </c>
      <c r="W52" s="9">
        <v>6060.2501899827103</v>
      </c>
      <c r="X52" s="9">
        <v>200638.082516467</v>
      </c>
      <c r="Y52" s="9">
        <v>4693.3557154048503</v>
      </c>
      <c r="Z52" s="7">
        <v>0.977285713016664</v>
      </c>
      <c r="AA52" s="1">
        <v>0.35488326414705001</v>
      </c>
    </row>
    <row r="53" spans="1:27">
      <c r="A53" s="1" t="s">
        <v>541</v>
      </c>
      <c r="B53" s="1" t="s">
        <v>542</v>
      </c>
      <c r="C53" s="1" t="s">
        <v>369</v>
      </c>
      <c r="D53" s="1" t="s">
        <v>543</v>
      </c>
      <c r="E53" s="1" t="s">
        <v>544</v>
      </c>
      <c r="F53" s="1" t="s">
        <v>545</v>
      </c>
      <c r="G53" s="1" t="s">
        <v>543</v>
      </c>
      <c r="H53" s="5" t="s">
        <v>546</v>
      </c>
      <c r="I53" s="1">
        <v>908</v>
      </c>
      <c r="J53" s="1">
        <v>100299</v>
      </c>
      <c r="K53" s="8">
        <f t="shared" si="1"/>
        <v>100.29900000000001</v>
      </c>
      <c r="L53" s="1">
        <v>4</v>
      </c>
      <c r="M53" s="1">
        <v>4</v>
      </c>
      <c r="N53" s="5" t="s">
        <v>547</v>
      </c>
      <c r="O53" s="1">
        <v>3</v>
      </c>
      <c r="P53" s="9">
        <v>461067.48560000001</v>
      </c>
      <c r="Q53" s="9">
        <v>451032.02358873503</v>
      </c>
      <c r="R53" s="9">
        <v>458992.34149451699</v>
      </c>
      <c r="S53" s="9">
        <v>417036.99619407498</v>
      </c>
      <c r="T53" s="9">
        <v>400583.81701768399</v>
      </c>
      <c r="U53" s="9">
        <v>422548.46218208899</v>
      </c>
      <c r="V53" s="9">
        <v>457030.61689441698</v>
      </c>
      <c r="W53" s="9">
        <v>5297.5368804629497</v>
      </c>
      <c r="X53" s="9">
        <v>413389.75846461602</v>
      </c>
      <c r="Y53" s="9">
        <v>11427.5179540852</v>
      </c>
      <c r="Z53" s="7">
        <v>0.904512177485293</v>
      </c>
      <c r="AA53" s="1">
        <v>1.10124500799E-2</v>
      </c>
    </row>
    <row r="54" spans="1:27">
      <c r="A54" s="1" t="s">
        <v>388</v>
      </c>
      <c r="B54" s="1" t="s">
        <v>389</v>
      </c>
      <c r="C54" s="1" t="s">
        <v>369</v>
      </c>
      <c r="D54" s="1" t="s">
        <v>390</v>
      </c>
      <c r="E54" s="1" t="s">
        <v>391</v>
      </c>
      <c r="F54" s="1" t="s">
        <v>392</v>
      </c>
      <c r="G54" s="1" t="s">
        <v>390</v>
      </c>
      <c r="H54" s="5" t="s">
        <v>393</v>
      </c>
      <c r="I54" s="1">
        <v>325</v>
      </c>
      <c r="J54" s="1">
        <v>36219</v>
      </c>
      <c r="K54" s="8">
        <f t="shared" si="1"/>
        <v>36.219000000000001</v>
      </c>
      <c r="L54" s="1"/>
      <c r="M54" s="1"/>
      <c r="N54" s="5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 t="s">
        <v>394</v>
      </c>
      <c r="B55" s="1" t="s">
        <v>395</v>
      </c>
      <c r="C55" s="1" t="s">
        <v>369</v>
      </c>
      <c r="D55" s="1" t="s">
        <v>396</v>
      </c>
      <c r="E55" s="1" t="s">
        <v>397</v>
      </c>
      <c r="F55" s="1" t="s">
        <v>398</v>
      </c>
      <c r="G55" s="1" t="s">
        <v>396</v>
      </c>
      <c r="H55" s="5" t="s">
        <v>399</v>
      </c>
      <c r="I55" s="1">
        <v>180</v>
      </c>
      <c r="J55" s="1">
        <v>20538</v>
      </c>
      <c r="K55" s="8">
        <f t="shared" si="1"/>
        <v>20.538</v>
      </c>
      <c r="L55" s="1">
        <v>3</v>
      </c>
      <c r="M55" s="1">
        <v>4</v>
      </c>
      <c r="N55" s="5" t="s">
        <v>400</v>
      </c>
      <c r="O55" s="1">
        <v>3</v>
      </c>
      <c r="P55" s="9">
        <v>566782.25064999994</v>
      </c>
      <c r="Q55" s="9">
        <v>559576.25029582495</v>
      </c>
      <c r="R55" s="9">
        <v>561083.49091887195</v>
      </c>
      <c r="S55" s="9">
        <v>512223.754672696</v>
      </c>
      <c r="T55" s="9">
        <v>477974.85189230798</v>
      </c>
      <c r="U55" s="9">
        <v>507329.70501533302</v>
      </c>
      <c r="V55" s="9">
        <v>562480.66395489895</v>
      </c>
      <c r="W55" s="9">
        <v>3800.7472483107399</v>
      </c>
      <c r="X55" s="9">
        <v>499176.10386011202</v>
      </c>
      <c r="Y55" s="9">
        <v>18523.167770765602</v>
      </c>
      <c r="Z55" s="7">
        <v>0.88745469106496599</v>
      </c>
      <c r="AA55" s="1">
        <v>2.35633685594605E-2</v>
      </c>
    </row>
    <row r="56" spans="1:27">
      <c r="A56" s="1" t="s">
        <v>401</v>
      </c>
      <c r="B56" s="1" t="s">
        <v>402</v>
      </c>
      <c r="C56" s="1" t="s">
        <v>369</v>
      </c>
      <c r="D56" s="1" t="s">
        <v>403</v>
      </c>
      <c r="E56" s="1" t="s">
        <v>404</v>
      </c>
      <c r="F56" s="1" t="s">
        <v>405</v>
      </c>
      <c r="G56" s="1" t="s">
        <v>403</v>
      </c>
      <c r="H56" s="5" t="s">
        <v>406</v>
      </c>
      <c r="I56" s="1">
        <v>184</v>
      </c>
      <c r="J56" s="1">
        <v>19875</v>
      </c>
      <c r="K56" s="8">
        <f t="shared" si="1"/>
        <v>19.875</v>
      </c>
      <c r="L56" s="1"/>
      <c r="M56" s="1"/>
      <c r="N56" s="5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 t="s">
        <v>407</v>
      </c>
      <c r="B57" s="1" t="s">
        <v>408</v>
      </c>
      <c r="C57" s="1" t="s">
        <v>369</v>
      </c>
      <c r="D57" s="1" t="s">
        <v>409</v>
      </c>
      <c r="E57" s="1" t="s">
        <v>410</v>
      </c>
      <c r="F57" s="1" t="s">
        <v>411</v>
      </c>
      <c r="G57" s="1" t="s">
        <v>409</v>
      </c>
      <c r="H57" s="5" t="s">
        <v>412</v>
      </c>
      <c r="I57" s="1">
        <v>100</v>
      </c>
      <c r="J57" s="1">
        <v>10845</v>
      </c>
      <c r="K57" s="8">
        <f t="shared" si="1"/>
        <v>10.845000000000001</v>
      </c>
      <c r="L57" s="1"/>
      <c r="M57" s="1"/>
      <c r="N57" s="5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 t="s">
        <v>548</v>
      </c>
      <c r="B58" s="1" t="s">
        <v>549</v>
      </c>
      <c r="C58" s="1" t="s">
        <v>369</v>
      </c>
      <c r="D58" s="1" t="s">
        <v>550</v>
      </c>
      <c r="E58" s="1" t="s">
        <v>551</v>
      </c>
      <c r="F58" s="1" t="s">
        <v>552</v>
      </c>
      <c r="G58" s="1" t="s">
        <v>550</v>
      </c>
      <c r="H58" s="5" t="s">
        <v>553</v>
      </c>
      <c r="I58" s="1">
        <v>613</v>
      </c>
      <c r="J58" s="1">
        <v>66438</v>
      </c>
      <c r="K58" s="8">
        <f t="shared" si="1"/>
        <v>66.438000000000002</v>
      </c>
      <c r="L58" s="1"/>
      <c r="M58" s="1"/>
      <c r="N58" s="5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 t="s">
        <v>413</v>
      </c>
      <c r="B59" s="1" t="s">
        <v>414</v>
      </c>
      <c r="C59" s="1" t="s">
        <v>369</v>
      </c>
      <c r="D59" s="1" t="s">
        <v>415</v>
      </c>
      <c r="E59" s="1" t="s">
        <v>416</v>
      </c>
      <c r="F59" s="1" t="s">
        <v>417</v>
      </c>
      <c r="G59" s="1" t="s">
        <v>415</v>
      </c>
      <c r="H59" s="5" t="s">
        <v>418</v>
      </c>
      <c r="I59" s="1">
        <v>509</v>
      </c>
      <c r="J59" s="1">
        <v>56525</v>
      </c>
      <c r="K59" s="8">
        <f t="shared" si="1"/>
        <v>56.524999999999999</v>
      </c>
      <c r="L59" s="1"/>
      <c r="M59" s="1"/>
      <c r="N59" s="5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 t="s">
        <v>419</v>
      </c>
      <c r="B60" s="1" t="s">
        <v>420</v>
      </c>
      <c r="C60" s="1" t="s">
        <v>369</v>
      </c>
      <c r="D60" s="1" t="s">
        <v>421</v>
      </c>
      <c r="E60" s="1" t="s">
        <v>422</v>
      </c>
      <c r="F60" s="1" t="s">
        <v>423</v>
      </c>
      <c r="G60" s="1" t="s">
        <v>421</v>
      </c>
      <c r="H60" s="5" t="s">
        <v>424</v>
      </c>
      <c r="I60" s="1">
        <v>485</v>
      </c>
      <c r="J60" s="1">
        <v>52044</v>
      </c>
      <c r="K60" s="8">
        <f t="shared" si="1"/>
        <v>52.043999999999997</v>
      </c>
      <c r="L60" s="1"/>
      <c r="M60" s="1"/>
      <c r="N60" s="5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 t="s">
        <v>499</v>
      </c>
      <c r="B61" s="1" t="s">
        <v>500</v>
      </c>
      <c r="C61" s="1" t="s">
        <v>501</v>
      </c>
      <c r="D61" s="1" t="s">
        <v>501</v>
      </c>
      <c r="E61" s="1" t="s">
        <v>502</v>
      </c>
      <c r="F61" s="1" t="s">
        <v>503</v>
      </c>
      <c r="G61" s="1" t="s">
        <v>504</v>
      </c>
      <c r="H61" s="5" t="s">
        <v>505</v>
      </c>
      <c r="I61" s="1">
        <v>540</v>
      </c>
      <c r="J61" s="1">
        <v>59643</v>
      </c>
      <c r="K61" s="8">
        <f t="shared" si="1"/>
        <v>59.643000000000001</v>
      </c>
      <c r="L61" s="1">
        <v>10</v>
      </c>
      <c r="M61" s="1">
        <v>8</v>
      </c>
      <c r="N61" s="5" t="s">
        <v>506</v>
      </c>
      <c r="O61" s="1">
        <v>8</v>
      </c>
      <c r="P61" s="9">
        <v>1906235.7749000001</v>
      </c>
      <c r="Q61" s="9">
        <v>1832619.1301597599</v>
      </c>
      <c r="R61" s="9">
        <v>1859565.74715599</v>
      </c>
      <c r="S61" s="9">
        <v>1282959.31777951</v>
      </c>
      <c r="T61" s="9">
        <v>1277904.3989377699</v>
      </c>
      <c r="U61" s="9">
        <v>1361470.76287202</v>
      </c>
      <c r="V61" s="9">
        <v>1866140.2174052501</v>
      </c>
      <c r="W61" s="9">
        <v>37246.078182765101</v>
      </c>
      <c r="X61" s="9">
        <v>1307444.8265297699</v>
      </c>
      <c r="Y61" s="9">
        <v>46856.049762721501</v>
      </c>
      <c r="Z61" s="7">
        <v>0.70061446312308095</v>
      </c>
      <c r="AA61" s="1">
        <v>1.19663233498575E-4</v>
      </c>
    </row>
    <row r="62" spans="1:27">
      <c r="A62" s="1" t="s">
        <v>439</v>
      </c>
      <c r="B62" s="1" t="s">
        <v>440</v>
      </c>
      <c r="C62" s="1" t="s">
        <v>39</v>
      </c>
      <c r="D62" s="1" t="s">
        <v>441</v>
      </c>
      <c r="E62" s="1" t="s">
        <v>442</v>
      </c>
      <c r="F62" s="1" t="s">
        <v>443</v>
      </c>
      <c r="G62" s="1" t="s">
        <v>441</v>
      </c>
      <c r="H62" s="5" t="s">
        <v>444</v>
      </c>
      <c r="I62" s="1">
        <v>887</v>
      </c>
      <c r="J62" s="1">
        <v>99668</v>
      </c>
      <c r="K62" s="8">
        <f t="shared" si="1"/>
        <v>99.668000000000006</v>
      </c>
      <c r="L62" s="1">
        <v>8</v>
      </c>
      <c r="M62" s="1">
        <v>9</v>
      </c>
      <c r="N62" s="5" t="s">
        <v>445</v>
      </c>
      <c r="O62" s="1">
        <v>7</v>
      </c>
      <c r="P62" s="9">
        <v>4872293.4539999999</v>
      </c>
      <c r="Q62" s="9">
        <v>4926523.06862914</v>
      </c>
      <c r="R62" s="9">
        <v>4972501.2759675598</v>
      </c>
      <c r="S62" s="9">
        <v>10762862.208496699</v>
      </c>
      <c r="T62" s="9">
        <v>10140797.3879783</v>
      </c>
      <c r="U62" s="9">
        <v>11364314.798125399</v>
      </c>
      <c r="V62" s="9">
        <v>4923772.5995322298</v>
      </c>
      <c r="W62" s="9">
        <v>50160.499459839397</v>
      </c>
      <c r="X62" s="9">
        <v>10755991.4648668</v>
      </c>
      <c r="Y62" s="9">
        <v>611787.64172856905</v>
      </c>
      <c r="Z62" s="7">
        <v>2.1845020758856002</v>
      </c>
      <c r="AA62" s="1">
        <v>3.4660123548460398E-3</v>
      </c>
    </row>
    <row r="63" spans="1:27">
      <c r="A63" s="1" t="s">
        <v>37</v>
      </c>
      <c r="B63" s="1" t="s">
        <v>38</v>
      </c>
      <c r="C63" s="1" t="s">
        <v>39</v>
      </c>
      <c r="D63" s="1" t="s">
        <v>40</v>
      </c>
      <c r="E63" s="1" t="s">
        <v>41</v>
      </c>
      <c r="F63" s="1" t="s">
        <v>42</v>
      </c>
      <c r="G63" s="1" t="s">
        <v>40</v>
      </c>
      <c r="H63" s="5" t="s">
        <v>43</v>
      </c>
      <c r="I63" s="1">
        <v>630</v>
      </c>
      <c r="J63" s="1">
        <v>66096</v>
      </c>
      <c r="K63" s="8">
        <f t="shared" si="1"/>
        <v>66.096000000000004</v>
      </c>
      <c r="L63" s="1">
        <v>10</v>
      </c>
      <c r="M63" s="1">
        <v>10</v>
      </c>
      <c r="N63" s="5" t="s">
        <v>44</v>
      </c>
      <c r="O63" s="1">
        <v>10</v>
      </c>
      <c r="P63" s="9">
        <v>2416811.2674400001</v>
      </c>
      <c r="Q63" s="9">
        <v>2507967.7443203302</v>
      </c>
      <c r="R63" s="9">
        <v>2547439.5636652801</v>
      </c>
      <c r="S63" s="9">
        <v>6582544.6471575201</v>
      </c>
      <c r="T63" s="9">
        <v>6594991.8127877498</v>
      </c>
      <c r="U63" s="9">
        <v>6753283.9572570501</v>
      </c>
      <c r="V63" s="9">
        <v>2490739.5251418701</v>
      </c>
      <c r="W63" s="9">
        <v>66996.6163005696</v>
      </c>
      <c r="X63" s="9">
        <v>6643606.8057341101</v>
      </c>
      <c r="Y63" s="9">
        <v>95186.874923469994</v>
      </c>
      <c r="Z63" s="7">
        <v>2.66732299330083</v>
      </c>
      <c r="AA63" s="2">
        <v>1.44310495651898E-6</v>
      </c>
    </row>
    <row r="64" spans="1:27">
      <c r="A64" s="1" t="s">
        <v>199</v>
      </c>
      <c r="B64" s="1" t="s">
        <v>200</v>
      </c>
      <c r="C64" s="1" t="s">
        <v>39</v>
      </c>
      <c r="D64" s="1" t="s">
        <v>201</v>
      </c>
      <c r="E64" s="1" t="s">
        <v>202</v>
      </c>
      <c r="F64" s="1" t="s">
        <v>203</v>
      </c>
      <c r="G64" s="1" t="s">
        <v>204</v>
      </c>
      <c r="H64" s="5" t="s">
        <v>205</v>
      </c>
      <c r="I64" s="1">
        <v>474</v>
      </c>
      <c r="J64" s="1">
        <v>50688</v>
      </c>
      <c r="K64" s="8">
        <f t="shared" si="1"/>
        <v>50.688000000000002</v>
      </c>
      <c r="L64" s="1">
        <v>8</v>
      </c>
      <c r="M64" s="1">
        <v>8</v>
      </c>
      <c r="N64" s="5" t="s">
        <v>206</v>
      </c>
      <c r="O64" s="1">
        <v>7</v>
      </c>
      <c r="P64" s="9">
        <v>1883606.99905</v>
      </c>
      <c r="Q64" s="9">
        <v>1796269.64350637</v>
      </c>
      <c r="R64" s="9">
        <v>1785284.205149</v>
      </c>
      <c r="S64" s="9">
        <v>3451638.8282464501</v>
      </c>
      <c r="T64" s="9">
        <v>3318827.8126047398</v>
      </c>
      <c r="U64" s="9">
        <v>3452478.4293918898</v>
      </c>
      <c r="V64" s="9">
        <v>1821720.2825684601</v>
      </c>
      <c r="W64" s="9">
        <v>53876.193458947302</v>
      </c>
      <c r="X64" s="9">
        <v>3407648.3567476901</v>
      </c>
      <c r="Y64" s="9">
        <v>76921.993141811094</v>
      </c>
      <c r="Z64" s="7">
        <v>1.87056618370808</v>
      </c>
      <c r="AA64" s="2">
        <v>2.1550032959473901E-5</v>
      </c>
    </row>
    <row r="65" spans="1:27">
      <c r="A65" s="1" t="s">
        <v>335</v>
      </c>
      <c r="B65" s="1" t="s">
        <v>336</v>
      </c>
      <c r="C65" s="1" t="s">
        <v>39</v>
      </c>
      <c r="D65" s="1" t="s">
        <v>337</v>
      </c>
      <c r="E65" s="1" t="s">
        <v>338</v>
      </c>
      <c r="F65" s="1" t="s">
        <v>339</v>
      </c>
      <c r="G65" s="1" t="s">
        <v>337</v>
      </c>
      <c r="H65" s="5" t="s">
        <v>340</v>
      </c>
      <c r="I65" s="1">
        <v>254</v>
      </c>
      <c r="J65" s="1">
        <v>29425</v>
      </c>
      <c r="K65" s="8">
        <f t="shared" si="1"/>
        <v>29.425000000000001</v>
      </c>
      <c r="L65" s="1"/>
      <c r="M65" s="1"/>
      <c r="N65" s="5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 t="s">
        <v>121</v>
      </c>
      <c r="B66" s="1" t="s">
        <v>122</v>
      </c>
      <c r="C66" s="1" t="s">
        <v>123</v>
      </c>
      <c r="D66" s="1" t="s">
        <v>123</v>
      </c>
      <c r="E66" s="1" t="s">
        <v>124</v>
      </c>
      <c r="F66" s="1" t="s">
        <v>125</v>
      </c>
      <c r="G66" s="1" t="s">
        <v>123</v>
      </c>
      <c r="H66" s="5" t="s">
        <v>126</v>
      </c>
      <c r="I66" s="1">
        <v>320</v>
      </c>
      <c r="J66" s="1">
        <v>34842</v>
      </c>
      <c r="K66" s="8">
        <f t="shared" ref="K66:K91" si="2">J66/1000</f>
        <v>34.841999999999999</v>
      </c>
      <c r="L66" s="1">
        <v>6</v>
      </c>
      <c r="M66" s="1">
        <v>6</v>
      </c>
      <c r="N66" s="5" t="s">
        <v>127</v>
      </c>
      <c r="O66" s="1">
        <v>6</v>
      </c>
      <c r="P66" s="9">
        <v>871734.27625</v>
      </c>
      <c r="Q66" s="9">
        <v>779197.43049309601</v>
      </c>
      <c r="R66" s="9">
        <v>863506.72671129799</v>
      </c>
      <c r="S66" s="9">
        <v>976825.98972247995</v>
      </c>
      <c r="T66" s="9">
        <v>1033498.26688429</v>
      </c>
      <c r="U66" s="9">
        <v>1022033.3485910899</v>
      </c>
      <c r="V66" s="9">
        <v>838146.14448479796</v>
      </c>
      <c r="W66" s="9">
        <v>51216.562787925701</v>
      </c>
      <c r="X66" s="9">
        <v>1010785.86839929</v>
      </c>
      <c r="Y66" s="9">
        <v>29963.5796872635</v>
      </c>
      <c r="Z66" s="7">
        <v>1.2059780684436701</v>
      </c>
      <c r="AA66" s="1">
        <v>1.2626158034329499E-2</v>
      </c>
    </row>
    <row r="67" spans="1:27">
      <c r="A67" s="1" t="s">
        <v>45</v>
      </c>
      <c r="B67" s="1" t="s">
        <v>46</v>
      </c>
      <c r="C67" s="1" t="s">
        <v>47</v>
      </c>
      <c r="D67" s="1" t="s">
        <v>47</v>
      </c>
      <c r="E67" s="1" t="s">
        <v>48</v>
      </c>
      <c r="F67" s="1" t="s">
        <v>49</v>
      </c>
      <c r="G67" s="1" t="s">
        <v>47</v>
      </c>
      <c r="H67" s="5" t="s">
        <v>50</v>
      </c>
      <c r="I67" s="1">
        <v>309</v>
      </c>
      <c r="J67" s="1">
        <v>32456</v>
      </c>
      <c r="K67" s="8">
        <f t="shared" si="2"/>
        <v>32.456000000000003</v>
      </c>
      <c r="L67" s="1">
        <v>4</v>
      </c>
      <c r="M67" s="1">
        <v>3</v>
      </c>
      <c r="N67" s="5" t="s">
        <v>51</v>
      </c>
      <c r="O67" s="1">
        <v>3</v>
      </c>
      <c r="P67" s="9">
        <v>232458.88907</v>
      </c>
      <c r="Q67" s="9">
        <v>226776.51561355201</v>
      </c>
      <c r="R67" s="9">
        <v>236024.56792865801</v>
      </c>
      <c r="S67" s="9">
        <v>199015.878118658</v>
      </c>
      <c r="T67" s="9">
        <v>191161.11082560799</v>
      </c>
      <c r="U67" s="9">
        <v>198589.167095568</v>
      </c>
      <c r="V67" s="9">
        <v>231753.32420407</v>
      </c>
      <c r="W67" s="9">
        <v>4664.2238626337403</v>
      </c>
      <c r="X67" s="9">
        <v>196255.38534661199</v>
      </c>
      <c r="Y67" s="9">
        <v>4416.9271270663803</v>
      </c>
      <c r="Z67" s="7">
        <v>0.84682878237293202</v>
      </c>
      <c r="AA67" s="1">
        <v>6.75321149084341E-4</v>
      </c>
    </row>
    <row r="68" spans="1:27">
      <c r="A68" s="1" t="s">
        <v>528</v>
      </c>
      <c r="B68" s="1" t="s">
        <v>529</v>
      </c>
      <c r="C68" s="1" t="s">
        <v>530</v>
      </c>
      <c r="D68" s="1" t="s">
        <v>530</v>
      </c>
      <c r="E68" s="1" t="s">
        <v>531</v>
      </c>
      <c r="F68" s="1" t="s">
        <v>532</v>
      </c>
      <c r="G68" s="1" t="s">
        <v>530</v>
      </c>
      <c r="H68" s="5" t="s">
        <v>533</v>
      </c>
      <c r="I68" s="1">
        <v>765</v>
      </c>
      <c r="J68" s="1">
        <v>85960</v>
      </c>
      <c r="K68" s="8">
        <f t="shared" si="2"/>
        <v>85.96</v>
      </c>
      <c r="L68" s="1"/>
      <c r="M68" s="1"/>
      <c r="N68" s="5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 t="s">
        <v>114</v>
      </c>
      <c r="B69" s="1" t="s">
        <v>115</v>
      </c>
      <c r="C69" s="1" t="s">
        <v>116</v>
      </c>
      <c r="D69" s="1" t="s">
        <v>116</v>
      </c>
      <c r="E69" s="1" t="s">
        <v>117</v>
      </c>
      <c r="F69" s="1" t="s">
        <v>118</v>
      </c>
      <c r="G69" s="1" t="s">
        <v>116</v>
      </c>
      <c r="H69" s="5" t="s">
        <v>119</v>
      </c>
      <c r="I69" s="1">
        <v>549</v>
      </c>
      <c r="J69" s="1">
        <v>61530</v>
      </c>
      <c r="K69" s="8">
        <f t="shared" si="2"/>
        <v>61.53</v>
      </c>
      <c r="L69" s="1">
        <v>9</v>
      </c>
      <c r="M69" s="1">
        <v>8</v>
      </c>
      <c r="N69" s="5" t="s">
        <v>120</v>
      </c>
      <c r="O69" s="1">
        <v>7</v>
      </c>
      <c r="P69" s="9">
        <v>1515627.7405000001</v>
      </c>
      <c r="Q69" s="9">
        <v>1536231.0967576101</v>
      </c>
      <c r="R69" s="9">
        <v>1461891.76908056</v>
      </c>
      <c r="S69" s="9">
        <v>1777565.8835959299</v>
      </c>
      <c r="T69" s="9">
        <v>1705807.89151476</v>
      </c>
      <c r="U69" s="9">
        <v>1850180.05036714</v>
      </c>
      <c r="V69" s="9">
        <v>1504583.5354460599</v>
      </c>
      <c r="W69" s="9">
        <v>38380.525775765302</v>
      </c>
      <c r="X69" s="9">
        <v>1777851.27515928</v>
      </c>
      <c r="Y69" s="9">
        <v>72186.502541555805</v>
      </c>
      <c r="Z69" s="7">
        <v>1.1816235079511299</v>
      </c>
      <c r="AA69" s="1">
        <v>9.8191830609695996E-3</v>
      </c>
    </row>
    <row r="70" spans="1:27">
      <c r="A70" s="1" t="s">
        <v>22</v>
      </c>
      <c r="B70" s="1" t="s">
        <v>23</v>
      </c>
      <c r="C70" s="1" t="s">
        <v>24</v>
      </c>
      <c r="D70" s="1" t="s">
        <v>24</v>
      </c>
      <c r="E70" s="1" t="s">
        <v>25</v>
      </c>
      <c r="F70" s="1" t="s">
        <v>26</v>
      </c>
      <c r="G70" s="1" t="s">
        <v>24</v>
      </c>
      <c r="H70" s="5" t="s">
        <v>27</v>
      </c>
      <c r="I70" s="1">
        <v>883</v>
      </c>
      <c r="J70" s="1">
        <v>99063</v>
      </c>
      <c r="K70" s="8">
        <f t="shared" si="2"/>
        <v>99.063000000000002</v>
      </c>
      <c r="L70" s="1">
        <v>7</v>
      </c>
      <c r="M70" s="1">
        <v>6</v>
      </c>
      <c r="N70" s="5" t="s">
        <v>28</v>
      </c>
      <c r="O70" s="1">
        <v>6</v>
      </c>
      <c r="P70" s="9">
        <v>968087.99135999999</v>
      </c>
      <c r="Q70" s="9">
        <v>736201.50402266299</v>
      </c>
      <c r="R70" s="9">
        <v>981642.87153703102</v>
      </c>
      <c r="S70" s="9">
        <v>1297247.1362155301</v>
      </c>
      <c r="T70" s="9">
        <v>1232811.4666329499</v>
      </c>
      <c r="U70" s="9">
        <v>1272652.19637493</v>
      </c>
      <c r="V70" s="9">
        <v>895310.78897323098</v>
      </c>
      <c r="W70" s="9">
        <v>137959.25888560101</v>
      </c>
      <c r="X70" s="9">
        <v>1267570.2664077999</v>
      </c>
      <c r="Y70" s="9">
        <v>32517.047648607</v>
      </c>
      <c r="Z70" s="7">
        <v>1.4157879945370599</v>
      </c>
      <c r="AA70" s="1">
        <v>3.68895935248248E-2</v>
      </c>
    </row>
    <row r="71" spans="1:27">
      <c r="A71" s="1" t="s">
        <v>507</v>
      </c>
      <c r="B71" s="1" t="s">
        <v>508</v>
      </c>
      <c r="C71" s="1" t="s">
        <v>509</v>
      </c>
      <c r="D71" s="1" t="s">
        <v>509</v>
      </c>
      <c r="E71" s="1" t="s">
        <v>510</v>
      </c>
      <c r="F71" s="1" t="s">
        <v>511</v>
      </c>
      <c r="G71" s="1" t="s">
        <v>509</v>
      </c>
      <c r="H71" s="5" t="s">
        <v>512</v>
      </c>
      <c r="I71" s="1">
        <v>792</v>
      </c>
      <c r="J71" s="1">
        <v>87435</v>
      </c>
      <c r="K71" s="8">
        <f t="shared" si="2"/>
        <v>87.435000000000002</v>
      </c>
      <c r="L71" s="1">
        <v>9</v>
      </c>
      <c r="M71" s="1">
        <v>6</v>
      </c>
      <c r="N71" s="5" t="s">
        <v>513</v>
      </c>
      <c r="O71" s="1">
        <v>6</v>
      </c>
      <c r="P71" s="9">
        <v>1417413.53027</v>
      </c>
      <c r="Q71" s="9">
        <v>1232628.7031167699</v>
      </c>
      <c r="R71" s="9">
        <v>1319032.62811757</v>
      </c>
      <c r="S71" s="9">
        <v>774035.44175405195</v>
      </c>
      <c r="T71" s="9">
        <v>786712.97537114599</v>
      </c>
      <c r="U71" s="9">
        <v>831427.69778158295</v>
      </c>
      <c r="V71" s="9">
        <v>1323024.95383478</v>
      </c>
      <c r="W71" s="9">
        <v>92457.082394951096</v>
      </c>
      <c r="X71" s="9">
        <v>797392.03830225999</v>
      </c>
      <c r="Y71" s="9">
        <v>30149.6194303915</v>
      </c>
      <c r="Z71" s="7">
        <v>0.602703702595347</v>
      </c>
      <c r="AA71" s="1">
        <v>5.8683990828450302E-3</v>
      </c>
    </row>
    <row r="72" spans="1:27">
      <c r="A72" s="1" t="s">
        <v>630</v>
      </c>
      <c r="B72" s="1" t="s">
        <v>631</v>
      </c>
      <c r="C72" s="1" t="s">
        <v>632</v>
      </c>
      <c r="D72" s="1" t="s">
        <v>632</v>
      </c>
      <c r="E72" s="1" t="s">
        <v>633</v>
      </c>
      <c r="F72" s="1" t="s">
        <v>634</v>
      </c>
      <c r="G72" s="1" t="s">
        <v>632</v>
      </c>
      <c r="H72" s="5" t="s">
        <v>635</v>
      </c>
      <c r="I72" s="1">
        <v>477</v>
      </c>
      <c r="J72" s="1">
        <v>50677</v>
      </c>
      <c r="K72" s="8">
        <f t="shared" si="2"/>
        <v>50.677</v>
      </c>
      <c r="L72" s="1">
        <v>6</v>
      </c>
      <c r="M72" s="1">
        <v>7</v>
      </c>
      <c r="N72" s="5" t="s">
        <v>636</v>
      </c>
      <c r="O72" s="1">
        <v>5</v>
      </c>
      <c r="P72" s="9">
        <v>772037.61129999999</v>
      </c>
      <c r="Q72" s="9">
        <v>743337.69148717995</v>
      </c>
      <c r="R72" s="9">
        <v>755733.88204413198</v>
      </c>
      <c r="S72" s="9">
        <v>1084279.70221318</v>
      </c>
      <c r="T72" s="9">
        <v>997346.86732533202</v>
      </c>
      <c r="U72" s="9">
        <v>1089585.5382411401</v>
      </c>
      <c r="V72" s="9">
        <v>757036.39494377002</v>
      </c>
      <c r="W72" s="9">
        <v>14394.226419154</v>
      </c>
      <c r="X72" s="9">
        <v>1057070.7025932199</v>
      </c>
      <c r="Y72" s="9">
        <v>51790.349953614801</v>
      </c>
      <c r="Z72" s="7">
        <v>1.39632745486659</v>
      </c>
      <c r="AA72" s="1">
        <v>6.4675308643408402E-3</v>
      </c>
    </row>
    <row r="73" spans="1:27">
      <c r="A73" s="1" t="s">
        <v>623</v>
      </c>
      <c r="B73" s="1" t="s">
        <v>624</v>
      </c>
      <c r="C73" s="1" t="s">
        <v>69</v>
      </c>
      <c r="D73" s="1" t="s">
        <v>625</v>
      </c>
      <c r="E73" s="1" t="s">
        <v>626</v>
      </c>
      <c r="F73" s="1" t="s">
        <v>627</v>
      </c>
      <c r="G73" s="1" t="s">
        <v>625</v>
      </c>
      <c r="H73" s="5" t="s">
        <v>628</v>
      </c>
      <c r="I73" s="1">
        <v>169</v>
      </c>
      <c r="J73" s="1">
        <v>18251</v>
      </c>
      <c r="K73" s="8">
        <f t="shared" si="2"/>
        <v>18.251000000000001</v>
      </c>
      <c r="L73" s="1">
        <v>4</v>
      </c>
      <c r="M73" s="1">
        <v>3</v>
      </c>
      <c r="N73" s="5" t="s">
        <v>629</v>
      </c>
      <c r="O73" s="1">
        <v>3</v>
      </c>
      <c r="P73" s="9">
        <v>4612673.7451999998</v>
      </c>
      <c r="Q73" s="9">
        <v>4621370.16814603</v>
      </c>
      <c r="R73" s="9">
        <v>4684949.0862651598</v>
      </c>
      <c r="S73" s="9">
        <v>4769203.8420640398</v>
      </c>
      <c r="T73" s="9">
        <v>4860259.8457094496</v>
      </c>
      <c r="U73" s="9">
        <v>5213231.0185507899</v>
      </c>
      <c r="V73" s="9">
        <v>4639664.3332037302</v>
      </c>
      <c r="W73" s="9">
        <v>39458.061126850298</v>
      </c>
      <c r="X73" s="9">
        <v>4947564.90210809</v>
      </c>
      <c r="Y73" s="9">
        <v>234534.99316578999</v>
      </c>
      <c r="Z73" s="7">
        <v>1.06636268203734</v>
      </c>
      <c r="AA73" s="1">
        <v>0.14735175464241199</v>
      </c>
    </row>
    <row r="74" spans="1:27">
      <c r="A74" s="10" t="s">
        <v>207</v>
      </c>
      <c r="B74" s="10" t="s">
        <v>208</v>
      </c>
      <c r="C74" s="10" t="s">
        <v>69</v>
      </c>
      <c r="D74" s="10" t="s">
        <v>209</v>
      </c>
      <c r="E74" s="10" t="s">
        <v>210</v>
      </c>
      <c r="F74" s="10" t="s">
        <v>211</v>
      </c>
      <c r="G74" s="10" t="s">
        <v>209</v>
      </c>
      <c r="H74" s="11" t="s">
        <v>212</v>
      </c>
      <c r="I74" s="10">
        <v>85</v>
      </c>
      <c r="J74" s="10">
        <v>9119</v>
      </c>
      <c r="K74" s="12">
        <f t="shared" si="2"/>
        <v>9.1189999999999998</v>
      </c>
      <c r="L74" s="10">
        <v>2</v>
      </c>
      <c r="M74" s="10">
        <v>3</v>
      </c>
      <c r="N74" s="11" t="s">
        <v>213</v>
      </c>
      <c r="O74" s="10">
        <v>1</v>
      </c>
      <c r="P74" s="13">
        <v>161298.1404</v>
      </c>
      <c r="Q74" s="13">
        <v>152891.957202511</v>
      </c>
      <c r="R74" s="13">
        <v>167138.77445222501</v>
      </c>
      <c r="S74" s="13">
        <v>176823.74049874599</v>
      </c>
      <c r="T74" s="13">
        <v>175203.18263825701</v>
      </c>
      <c r="U74" s="13">
        <v>178390.17394329901</v>
      </c>
      <c r="V74" s="13">
        <v>160442.95735157901</v>
      </c>
      <c r="W74" s="13">
        <v>7161.8052173608903</v>
      </c>
      <c r="X74" s="13">
        <v>176805.69902676699</v>
      </c>
      <c r="Y74" s="13">
        <v>1593.57224989522</v>
      </c>
      <c r="Z74" s="14">
        <v>1.10198479226067</v>
      </c>
      <c r="AA74" s="10">
        <v>5.2329335045997301E-2</v>
      </c>
    </row>
    <row r="75" spans="1:27">
      <c r="A75" s="1" t="s">
        <v>67</v>
      </c>
      <c r="B75" s="1" t="s">
        <v>68</v>
      </c>
      <c r="C75" s="1" t="s">
        <v>69</v>
      </c>
      <c r="D75" s="1" t="s">
        <v>70</v>
      </c>
      <c r="E75" s="1" t="s">
        <v>71</v>
      </c>
      <c r="F75" s="1" t="s">
        <v>72</v>
      </c>
      <c r="G75" s="1" t="s">
        <v>70</v>
      </c>
      <c r="H75" s="5" t="s">
        <v>73</v>
      </c>
      <c r="I75" s="1">
        <v>575</v>
      </c>
      <c r="J75" s="1">
        <v>63562</v>
      </c>
      <c r="K75" s="8">
        <f t="shared" si="2"/>
        <v>63.561999999999998</v>
      </c>
      <c r="L75" s="1">
        <v>8</v>
      </c>
      <c r="M75" s="1">
        <v>9</v>
      </c>
      <c r="N75" s="5" t="s">
        <v>74</v>
      </c>
      <c r="O75" s="1">
        <v>8</v>
      </c>
      <c r="P75" s="9">
        <v>1947224.7601999999</v>
      </c>
      <c r="Q75" s="9">
        <v>1717452.1790096899</v>
      </c>
      <c r="R75" s="9">
        <v>1922102.0171313901</v>
      </c>
      <c r="S75" s="9">
        <v>3517320.1724514901</v>
      </c>
      <c r="T75" s="9">
        <v>3458146.7092949599</v>
      </c>
      <c r="U75" s="9">
        <v>3486112.2054341198</v>
      </c>
      <c r="V75" s="9">
        <v>1862259.65211369</v>
      </c>
      <c r="W75" s="9">
        <v>126034.48438779599</v>
      </c>
      <c r="X75" s="9">
        <v>3487193.0290601901</v>
      </c>
      <c r="Y75" s="9">
        <v>29601.534086381798</v>
      </c>
      <c r="Z75" s="7">
        <v>1.87256005095862</v>
      </c>
      <c r="AA75" s="1">
        <v>1.2453605734026199E-3</v>
      </c>
    </row>
    <row r="76" spans="1:27">
      <c r="A76" s="1" t="s">
        <v>486</v>
      </c>
      <c r="B76" s="1" t="s">
        <v>487</v>
      </c>
      <c r="C76" s="1" t="s">
        <v>488</v>
      </c>
      <c r="D76" s="1" t="s">
        <v>488</v>
      </c>
      <c r="E76" s="1" t="s">
        <v>489</v>
      </c>
      <c r="F76" s="1" t="s">
        <v>490</v>
      </c>
      <c r="G76" s="1" t="s">
        <v>488</v>
      </c>
      <c r="H76" s="5" t="s">
        <v>491</v>
      </c>
      <c r="I76" s="1">
        <v>480</v>
      </c>
      <c r="J76" s="1">
        <v>51357</v>
      </c>
      <c r="K76" s="8">
        <f t="shared" si="2"/>
        <v>51.356999999999999</v>
      </c>
      <c r="L76" s="1">
        <v>10</v>
      </c>
      <c r="M76" s="1">
        <v>10</v>
      </c>
      <c r="N76" s="5" t="s">
        <v>492</v>
      </c>
      <c r="O76" s="1">
        <v>10</v>
      </c>
      <c r="P76" s="9">
        <v>2480572.13796</v>
      </c>
      <c r="Q76" s="9">
        <v>2483617.8590287901</v>
      </c>
      <c r="R76" s="9">
        <v>2434009.7074656701</v>
      </c>
      <c r="S76" s="9">
        <v>2564124.3948381902</v>
      </c>
      <c r="T76" s="9">
        <v>2442583.5718569998</v>
      </c>
      <c r="U76" s="9">
        <v>2644469.4615244302</v>
      </c>
      <c r="V76" s="9">
        <v>2466066.5681514898</v>
      </c>
      <c r="W76" s="9">
        <v>27803.791863335799</v>
      </c>
      <c r="X76" s="9">
        <v>2550392.4760731999</v>
      </c>
      <c r="Y76" s="9">
        <v>101641.04636626301</v>
      </c>
      <c r="Z76" s="7">
        <v>1.0341944978334201</v>
      </c>
      <c r="AA76" s="1">
        <v>0.28490757242190201</v>
      </c>
    </row>
    <row r="77" spans="1:27">
      <c r="A77" s="1" t="s">
        <v>341</v>
      </c>
      <c r="B77" s="1" t="s">
        <v>342</v>
      </c>
      <c r="C77" s="1" t="s">
        <v>343</v>
      </c>
      <c r="D77" s="1" t="s">
        <v>343</v>
      </c>
      <c r="E77" s="1" t="s">
        <v>344</v>
      </c>
      <c r="F77" s="1" t="s">
        <v>345</v>
      </c>
      <c r="G77" s="1" t="s">
        <v>343</v>
      </c>
      <c r="H77" s="5" t="s">
        <v>346</v>
      </c>
      <c r="I77" s="1">
        <v>470</v>
      </c>
      <c r="J77" s="1">
        <v>50729</v>
      </c>
      <c r="K77" s="8">
        <f t="shared" si="2"/>
        <v>50.728999999999999</v>
      </c>
      <c r="L77" s="1">
        <v>9</v>
      </c>
      <c r="M77" s="1">
        <v>6</v>
      </c>
      <c r="N77" s="5" t="s">
        <v>347</v>
      </c>
      <c r="O77" s="1">
        <v>5</v>
      </c>
      <c r="P77" s="9">
        <v>2080874.635</v>
      </c>
      <c r="Q77" s="9">
        <v>2015884.54242869</v>
      </c>
      <c r="R77" s="9">
        <v>2051513.9519503</v>
      </c>
      <c r="S77" s="9">
        <v>3038055.0847780001</v>
      </c>
      <c r="T77" s="9">
        <v>3008094.3184925001</v>
      </c>
      <c r="U77" s="9">
        <v>2982964.6624841299</v>
      </c>
      <c r="V77" s="9">
        <v>2049424.37645966</v>
      </c>
      <c r="W77" s="9">
        <v>32545.395640631399</v>
      </c>
      <c r="X77" s="9">
        <v>3009704.68858488</v>
      </c>
      <c r="Y77" s="9">
        <v>27580.493577981</v>
      </c>
      <c r="Z77" s="7">
        <v>1.46856098871239</v>
      </c>
      <c r="AA77" s="2">
        <v>3.39153158329426E-6</v>
      </c>
    </row>
    <row r="78" spans="1:27">
      <c r="A78" s="1" t="s">
        <v>322</v>
      </c>
      <c r="B78" s="1" t="s">
        <v>323</v>
      </c>
      <c r="C78" s="1" t="s">
        <v>54</v>
      </c>
      <c r="D78" s="1" t="s">
        <v>324</v>
      </c>
      <c r="E78" s="1" t="s">
        <v>325</v>
      </c>
      <c r="F78" s="1" t="s">
        <v>326</v>
      </c>
      <c r="G78" s="1" t="s">
        <v>324</v>
      </c>
      <c r="H78" s="5" t="s">
        <v>327</v>
      </c>
      <c r="I78" s="1">
        <v>588</v>
      </c>
      <c r="J78" s="1">
        <v>64422</v>
      </c>
      <c r="K78" s="8">
        <f t="shared" si="2"/>
        <v>64.421999999999997</v>
      </c>
      <c r="L78" s="1">
        <v>8</v>
      </c>
      <c r="M78" s="1">
        <v>8</v>
      </c>
      <c r="N78" s="5" t="s">
        <v>328</v>
      </c>
      <c r="O78" s="1">
        <v>7</v>
      </c>
      <c r="P78" s="9">
        <v>1941070.9558600001</v>
      </c>
      <c r="Q78" s="9">
        <v>1844939.5257572799</v>
      </c>
      <c r="R78" s="9">
        <v>1949741.9602206999</v>
      </c>
      <c r="S78" s="9">
        <v>1665182.44904393</v>
      </c>
      <c r="T78" s="9">
        <v>1699942.2231245199</v>
      </c>
      <c r="U78" s="9">
        <v>1718225.5106446899</v>
      </c>
      <c r="V78" s="9">
        <v>1911917.4806126601</v>
      </c>
      <c r="W78" s="9">
        <v>58166.411326579801</v>
      </c>
      <c r="X78" s="9">
        <v>1694450.0609377101</v>
      </c>
      <c r="Y78" s="9">
        <v>26944.655872921601</v>
      </c>
      <c r="Z78" s="7">
        <v>0.88625690079194097</v>
      </c>
      <c r="AA78" s="1">
        <v>1.1659432231992801E-2</v>
      </c>
    </row>
    <row r="79" spans="1:27">
      <c r="A79" s="1" t="s">
        <v>52</v>
      </c>
      <c r="B79" s="1" t="s">
        <v>53</v>
      </c>
      <c r="C79" s="1" t="s">
        <v>54</v>
      </c>
      <c r="D79" s="1" t="s">
        <v>55</v>
      </c>
      <c r="E79" s="1" t="s">
        <v>56</v>
      </c>
      <c r="F79" s="1" t="s">
        <v>57</v>
      </c>
      <c r="G79" s="1" t="s">
        <v>55</v>
      </c>
      <c r="H79" s="5" t="s">
        <v>58</v>
      </c>
      <c r="I79" s="1">
        <v>238</v>
      </c>
      <c r="J79" s="1">
        <v>26770</v>
      </c>
      <c r="K79" s="8">
        <f t="shared" si="2"/>
        <v>26.77</v>
      </c>
      <c r="L79" s="1">
        <v>6</v>
      </c>
      <c r="M79" s="1">
        <v>4</v>
      </c>
      <c r="N79" s="5" t="s">
        <v>59</v>
      </c>
      <c r="O79" s="1">
        <v>4</v>
      </c>
      <c r="P79" s="9">
        <v>1532728.8399</v>
      </c>
      <c r="Q79" s="9">
        <v>1449007.4360951099</v>
      </c>
      <c r="R79" s="9">
        <v>1436657.9313157201</v>
      </c>
      <c r="S79" s="9">
        <v>1371250.2364997601</v>
      </c>
      <c r="T79" s="9">
        <v>1331192.4515894901</v>
      </c>
      <c r="U79" s="9">
        <v>1417734.7868066099</v>
      </c>
      <c r="V79" s="9">
        <v>1472798.06910361</v>
      </c>
      <c r="W79" s="9">
        <v>52267.585875580298</v>
      </c>
      <c r="X79" s="9">
        <v>1373392.49163195</v>
      </c>
      <c r="Y79" s="9">
        <v>43310.921128470603</v>
      </c>
      <c r="Z79" s="7">
        <v>0.93250563023065403</v>
      </c>
      <c r="AA79" s="1">
        <v>6.6343673445179996E-2</v>
      </c>
    </row>
    <row r="80" spans="1:27">
      <c r="A80" s="1" t="s">
        <v>617</v>
      </c>
      <c r="B80" s="1" t="s">
        <v>618</v>
      </c>
      <c r="C80" s="1" t="s">
        <v>54</v>
      </c>
      <c r="D80" s="1" t="s">
        <v>619</v>
      </c>
      <c r="E80" s="1" t="s">
        <v>620</v>
      </c>
      <c r="F80" s="1" t="s">
        <v>621</v>
      </c>
      <c r="G80" s="1" t="s">
        <v>619</v>
      </c>
      <c r="H80" s="5" t="s">
        <v>622</v>
      </c>
      <c r="I80" s="1">
        <v>129</v>
      </c>
      <c r="J80" s="1">
        <v>14299</v>
      </c>
      <c r="K80" s="8">
        <f t="shared" si="2"/>
        <v>14.298999999999999</v>
      </c>
      <c r="L80" s="1"/>
      <c r="M80" s="1"/>
      <c r="N80" s="5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 t="s">
        <v>329</v>
      </c>
      <c r="B81" s="1" t="s">
        <v>330</v>
      </c>
      <c r="C81" s="1" t="s">
        <v>54</v>
      </c>
      <c r="D81" s="1" t="s">
        <v>331</v>
      </c>
      <c r="E81" s="1" t="s">
        <v>332</v>
      </c>
      <c r="F81" s="1" t="s">
        <v>333</v>
      </c>
      <c r="G81" s="1" t="s">
        <v>331</v>
      </c>
      <c r="H81" s="5" t="s">
        <v>334</v>
      </c>
      <c r="I81" s="1">
        <v>115</v>
      </c>
      <c r="J81" s="1">
        <v>12868</v>
      </c>
      <c r="K81" s="8">
        <f t="shared" si="2"/>
        <v>12.868</v>
      </c>
      <c r="L81" s="1">
        <v>1</v>
      </c>
      <c r="M81" s="1">
        <v>0</v>
      </c>
      <c r="N81" s="5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 t="s">
        <v>425</v>
      </c>
      <c r="B82" s="1" t="s">
        <v>426</v>
      </c>
      <c r="C82" s="1" t="s">
        <v>54</v>
      </c>
      <c r="D82" s="1" t="s">
        <v>427</v>
      </c>
      <c r="E82" s="1" t="s">
        <v>428</v>
      </c>
      <c r="F82" s="1" t="s">
        <v>429</v>
      </c>
      <c r="G82" s="1" t="s">
        <v>427</v>
      </c>
      <c r="H82" s="5" t="s">
        <v>430</v>
      </c>
      <c r="I82" s="1">
        <v>933</v>
      </c>
      <c r="J82" s="1">
        <v>105062</v>
      </c>
      <c r="K82" s="8">
        <f t="shared" si="2"/>
        <v>105.062</v>
      </c>
      <c r="L82" s="1">
        <v>9</v>
      </c>
      <c r="M82" s="1">
        <v>8</v>
      </c>
      <c r="N82" s="5" t="s">
        <v>431</v>
      </c>
      <c r="O82" s="1">
        <v>8</v>
      </c>
      <c r="P82" s="9">
        <v>2774848.8161800001</v>
      </c>
      <c r="Q82" s="9">
        <v>2630090.5325597501</v>
      </c>
      <c r="R82" s="9">
        <v>2737225.1991699501</v>
      </c>
      <c r="S82" s="9">
        <v>2644164.7838657498</v>
      </c>
      <c r="T82" s="9">
        <v>2561257.9866557498</v>
      </c>
      <c r="U82" s="9">
        <v>2676063.10036017</v>
      </c>
      <c r="V82" s="9">
        <v>2714054.8493032302</v>
      </c>
      <c r="W82" s="9">
        <v>75109.180556573803</v>
      </c>
      <c r="X82" s="9">
        <v>2627161.9569605598</v>
      </c>
      <c r="Y82" s="9">
        <v>59261.080189675602</v>
      </c>
      <c r="Z82" s="7">
        <v>0.96798410600840101</v>
      </c>
      <c r="AA82" s="1">
        <v>0.19460485430080099</v>
      </c>
    </row>
    <row r="83" spans="1:27">
      <c r="A83" s="1" t="s">
        <v>432</v>
      </c>
      <c r="B83" s="1" t="s">
        <v>433</v>
      </c>
      <c r="C83" s="1" t="s">
        <v>54</v>
      </c>
      <c r="D83" s="1" t="s">
        <v>434</v>
      </c>
      <c r="E83" s="1" t="s">
        <v>435</v>
      </c>
      <c r="F83" s="1" t="s">
        <v>436</v>
      </c>
      <c r="G83" s="1" t="s">
        <v>434</v>
      </c>
      <c r="H83" s="5" t="s">
        <v>437</v>
      </c>
      <c r="I83" s="1">
        <v>405</v>
      </c>
      <c r="J83" s="1">
        <v>44011</v>
      </c>
      <c r="K83" s="8">
        <f t="shared" si="2"/>
        <v>44.011000000000003</v>
      </c>
      <c r="L83" s="1">
        <v>7</v>
      </c>
      <c r="M83" s="1">
        <v>8</v>
      </c>
      <c r="N83" s="5" t="s">
        <v>438</v>
      </c>
      <c r="O83" s="1">
        <v>6</v>
      </c>
      <c r="P83" s="9">
        <v>3096343.0805100002</v>
      </c>
      <c r="Q83" s="9">
        <v>2902967.83294167</v>
      </c>
      <c r="R83" s="9">
        <v>2988737.4799798401</v>
      </c>
      <c r="S83" s="9">
        <v>2917121.6772222901</v>
      </c>
      <c r="T83" s="9">
        <v>2972641.5668692202</v>
      </c>
      <c r="U83" s="9">
        <v>3122076.5952433702</v>
      </c>
      <c r="V83" s="9">
        <v>2996016.13114384</v>
      </c>
      <c r="W83" s="9">
        <v>96892.882427470206</v>
      </c>
      <c r="X83" s="9">
        <v>3003946.6131116301</v>
      </c>
      <c r="Y83" s="9">
        <v>106002.990738165</v>
      </c>
      <c r="Z83" s="7">
        <v>1.00264700910164</v>
      </c>
      <c r="AA83" s="1">
        <v>0.92843737667887505</v>
      </c>
    </row>
    <row r="84" spans="1:27">
      <c r="A84" s="1" t="s">
        <v>143</v>
      </c>
      <c r="B84" s="1" t="s">
        <v>144</v>
      </c>
      <c r="C84" s="1" t="s">
        <v>54</v>
      </c>
      <c r="D84" s="1" t="s">
        <v>145</v>
      </c>
      <c r="E84" s="1" t="s">
        <v>146</v>
      </c>
      <c r="F84" s="1" t="s">
        <v>147</v>
      </c>
      <c r="G84" s="1" t="s">
        <v>145</v>
      </c>
      <c r="H84" s="5" t="s">
        <v>148</v>
      </c>
      <c r="I84" s="1">
        <v>388</v>
      </c>
      <c r="J84" s="1">
        <v>41393</v>
      </c>
      <c r="K84" s="8">
        <f t="shared" si="2"/>
        <v>41.393000000000001</v>
      </c>
      <c r="L84" s="1">
        <v>8</v>
      </c>
      <c r="M84" s="1">
        <v>9</v>
      </c>
      <c r="N84" s="5" t="s">
        <v>149</v>
      </c>
      <c r="O84" s="1">
        <v>8</v>
      </c>
      <c r="P84" s="9">
        <v>6738515.9446999999</v>
      </c>
      <c r="Q84" s="9">
        <v>6338623.6594954999</v>
      </c>
      <c r="R84" s="9">
        <v>6596136.5816980703</v>
      </c>
      <c r="S84" s="9">
        <v>4799841.8879959602</v>
      </c>
      <c r="T84" s="9">
        <v>4743392.4287074003</v>
      </c>
      <c r="U84" s="9">
        <v>5125500.2672114102</v>
      </c>
      <c r="V84" s="9">
        <v>6557758.72863119</v>
      </c>
      <c r="W84" s="9">
        <v>202689.67572630901</v>
      </c>
      <c r="X84" s="9">
        <v>4889578.1946382597</v>
      </c>
      <c r="Y84" s="9">
        <v>206254.82687419001</v>
      </c>
      <c r="Z84" s="7">
        <v>0.74561727519653098</v>
      </c>
      <c r="AA84" s="1">
        <v>5.6468061382700802E-4</v>
      </c>
    </row>
    <row r="85" spans="1:27">
      <c r="A85" s="1" t="s">
        <v>454</v>
      </c>
      <c r="B85" s="1" t="s">
        <v>455</v>
      </c>
      <c r="C85" s="1" t="s">
        <v>54</v>
      </c>
      <c r="D85" s="1" t="s">
        <v>456</v>
      </c>
      <c r="E85" s="1" t="s">
        <v>457</v>
      </c>
      <c r="F85" s="1" t="s">
        <v>458</v>
      </c>
      <c r="G85" s="1" t="s">
        <v>456</v>
      </c>
      <c r="H85" s="5" t="s">
        <v>459</v>
      </c>
      <c r="I85" s="1">
        <v>289</v>
      </c>
      <c r="J85" s="1">
        <v>29777</v>
      </c>
      <c r="K85" s="8">
        <f t="shared" si="2"/>
        <v>29.777000000000001</v>
      </c>
      <c r="L85" s="1">
        <v>10</v>
      </c>
      <c r="M85" s="1">
        <v>9</v>
      </c>
      <c r="N85" s="5" t="s">
        <v>460</v>
      </c>
      <c r="O85" s="1">
        <v>9</v>
      </c>
      <c r="P85" s="9">
        <v>7189483.9871699996</v>
      </c>
      <c r="Q85" s="9">
        <v>7146547.7901106495</v>
      </c>
      <c r="R85" s="9">
        <v>7403484.1689051902</v>
      </c>
      <c r="S85" s="9">
        <v>5332568.3327253005</v>
      </c>
      <c r="T85" s="9">
        <v>5216760.9620233802</v>
      </c>
      <c r="U85" s="9">
        <v>5550922.0552436505</v>
      </c>
      <c r="V85" s="9">
        <v>7246505.3153952798</v>
      </c>
      <c r="W85" s="9">
        <v>137632.29850382</v>
      </c>
      <c r="X85" s="9">
        <v>5366750.44999744</v>
      </c>
      <c r="Y85" s="9">
        <v>169682.709524117</v>
      </c>
      <c r="Z85" s="7">
        <v>0.74059842867923198</v>
      </c>
      <c r="AA85" s="1">
        <v>1.54531044450185E-4</v>
      </c>
    </row>
    <row r="86" spans="1:27">
      <c r="A86" s="1" t="s">
        <v>561</v>
      </c>
      <c r="B86" s="1" t="s">
        <v>562</v>
      </c>
      <c r="C86" s="1" t="s">
        <v>448</v>
      </c>
      <c r="D86" s="1" t="s">
        <v>563</v>
      </c>
      <c r="E86" s="1" t="s">
        <v>564</v>
      </c>
      <c r="F86" s="1" t="s">
        <v>565</v>
      </c>
      <c r="G86" s="1" t="s">
        <v>563</v>
      </c>
      <c r="H86" s="5" t="s">
        <v>566</v>
      </c>
      <c r="I86" s="1">
        <v>546</v>
      </c>
      <c r="J86" s="1">
        <v>58361</v>
      </c>
      <c r="K86" s="8">
        <f t="shared" si="2"/>
        <v>58.360999999999997</v>
      </c>
      <c r="L86" s="1">
        <v>6</v>
      </c>
      <c r="M86" s="1">
        <v>5</v>
      </c>
      <c r="N86" s="5" t="s">
        <v>567</v>
      </c>
      <c r="O86" s="1">
        <v>4</v>
      </c>
      <c r="P86" s="9">
        <v>609533.02653000003</v>
      </c>
      <c r="Q86" s="9">
        <v>608544.31946107699</v>
      </c>
      <c r="R86" s="9">
        <v>635310.93230029102</v>
      </c>
      <c r="S86" s="9">
        <v>521169.67154064402</v>
      </c>
      <c r="T86" s="9">
        <v>516447.28789057903</v>
      </c>
      <c r="U86" s="9">
        <v>542479.55089371803</v>
      </c>
      <c r="V86" s="9">
        <v>617796.092763789</v>
      </c>
      <c r="W86" s="9">
        <v>15176.3496404463</v>
      </c>
      <c r="X86" s="9">
        <v>526698.83677497995</v>
      </c>
      <c r="Y86" s="9">
        <v>13868.9736609308</v>
      </c>
      <c r="Z86" s="7">
        <v>0.85254478450766202</v>
      </c>
      <c r="AA86" s="1">
        <v>1.60094582095784E-3</v>
      </c>
    </row>
    <row r="87" spans="1:27">
      <c r="A87" s="10" t="s">
        <v>446</v>
      </c>
      <c r="B87" s="10" t="s">
        <v>447</v>
      </c>
      <c r="C87" s="10" t="s">
        <v>448</v>
      </c>
      <c r="D87" s="10" t="s">
        <v>449</v>
      </c>
      <c r="E87" s="10" t="s">
        <v>450</v>
      </c>
      <c r="F87" s="10" t="s">
        <v>451</v>
      </c>
      <c r="G87" s="10" t="s">
        <v>449</v>
      </c>
      <c r="H87" s="11" t="s">
        <v>452</v>
      </c>
      <c r="I87" s="10">
        <v>181</v>
      </c>
      <c r="J87" s="10">
        <v>20315</v>
      </c>
      <c r="K87" s="12">
        <f t="shared" si="2"/>
        <v>20.315000000000001</v>
      </c>
      <c r="L87" s="10">
        <v>2</v>
      </c>
      <c r="M87" s="10">
        <v>2</v>
      </c>
      <c r="N87" s="11" t="s">
        <v>453</v>
      </c>
      <c r="O87" s="10">
        <v>1</v>
      </c>
      <c r="P87" s="13">
        <v>52202.585910000002</v>
      </c>
      <c r="Q87" s="13">
        <v>53629.744071371599</v>
      </c>
      <c r="R87" s="13">
        <v>51982.995228931402</v>
      </c>
      <c r="S87" s="13">
        <v>48927.981490427803</v>
      </c>
      <c r="T87" s="13">
        <v>50167.958523209898</v>
      </c>
      <c r="U87" s="13">
        <v>46553.552556467897</v>
      </c>
      <c r="V87" s="13">
        <v>52605.1084034343</v>
      </c>
      <c r="W87" s="13">
        <v>894.12734317318302</v>
      </c>
      <c r="X87" s="13">
        <v>48549.830856701898</v>
      </c>
      <c r="Y87" s="13">
        <v>1836.6357966253499</v>
      </c>
      <c r="Z87" s="14">
        <v>0.92291095542219903</v>
      </c>
      <c r="AA87" s="10">
        <v>4.3536132590078297E-2</v>
      </c>
    </row>
    <row r="88" spans="1:27">
      <c r="A88" s="1" t="s">
        <v>150</v>
      </c>
      <c r="B88" s="1" t="s">
        <v>151</v>
      </c>
      <c r="C88" s="1" t="s">
        <v>152</v>
      </c>
      <c r="D88" s="1" t="s">
        <v>152</v>
      </c>
      <c r="E88" s="1" t="s">
        <v>153</v>
      </c>
      <c r="F88" s="1" t="s">
        <v>154</v>
      </c>
      <c r="G88" s="1" t="s">
        <v>152</v>
      </c>
      <c r="H88" s="5" t="s">
        <v>155</v>
      </c>
      <c r="I88" s="1">
        <v>255</v>
      </c>
      <c r="J88" s="1">
        <v>26972</v>
      </c>
      <c r="K88" s="8">
        <f t="shared" si="2"/>
        <v>26.972000000000001</v>
      </c>
      <c r="L88" s="1">
        <v>5</v>
      </c>
      <c r="M88" s="1">
        <v>7</v>
      </c>
      <c r="N88" s="5" t="s">
        <v>156</v>
      </c>
      <c r="O88" s="1">
        <v>5</v>
      </c>
      <c r="P88" s="9">
        <v>2941182.5329</v>
      </c>
      <c r="Q88" s="9">
        <v>2890302.5851727901</v>
      </c>
      <c r="R88" s="9">
        <v>2931811.7209674902</v>
      </c>
      <c r="S88" s="9">
        <v>2860606.5270999898</v>
      </c>
      <c r="T88" s="9">
        <v>2818070.0839169598</v>
      </c>
      <c r="U88" s="9">
        <v>2945660.6685128901</v>
      </c>
      <c r="V88" s="9">
        <v>2921098.9463467598</v>
      </c>
      <c r="W88" s="9">
        <v>27078.864917803199</v>
      </c>
      <c r="X88" s="9">
        <v>2874779.0931766098</v>
      </c>
      <c r="Y88" s="9">
        <v>64965.264113060497</v>
      </c>
      <c r="Z88" s="7">
        <v>0.984143004389469</v>
      </c>
      <c r="AA88" s="1">
        <v>0.34605831711500201</v>
      </c>
    </row>
    <row r="89" spans="1:27">
      <c r="A89" s="1" t="s">
        <v>493</v>
      </c>
      <c r="B89" s="1" t="s">
        <v>494</v>
      </c>
      <c r="C89" s="1" t="s">
        <v>495</v>
      </c>
      <c r="D89" s="1" t="s">
        <v>495</v>
      </c>
      <c r="E89" s="1" t="s">
        <v>496</v>
      </c>
      <c r="F89" s="1" t="s">
        <v>497</v>
      </c>
      <c r="G89" s="1" t="s">
        <v>495</v>
      </c>
      <c r="H89" s="5" t="s">
        <v>498</v>
      </c>
      <c r="I89" s="1">
        <v>272</v>
      </c>
      <c r="J89" s="1">
        <v>30201</v>
      </c>
      <c r="K89" s="8">
        <f t="shared" si="2"/>
        <v>30.201000000000001</v>
      </c>
      <c r="L89" s="1">
        <v>1</v>
      </c>
      <c r="M89" s="1">
        <v>0</v>
      </c>
      <c r="N89" s="5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 t="s">
        <v>480</v>
      </c>
      <c r="B90" s="1" t="s">
        <v>481</v>
      </c>
      <c r="C90" s="1" t="s">
        <v>482</v>
      </c>
      <c r="D90" s="1" t="s">
        <v>482</v>
      </c>
      <c r="E90" s="1" t="s">
        <v>483</v>
      </c>
      <c r="F90" s="1" t="s">
        <v>484</v>
      </c>
      <c r="G90" s="1" t="s">
        <v>482</v>
      </c>
      <c r="H90" s="5" t="s">
        <v>485</v>
      </c>
      <c r="I90" s="1">
        <v>321</v>
      </c>
      <c r="J90" s="1">
        <v>34323</v>
      </c>
      <c r="K90" s="8">
        <f t="shared" si="2"/>
        <v>34.323</v>
      </c>
      <c r="L90" s="1"/>
      <c r="M90" s="1"/>
      <c r="N90" s="5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 t="s">
        <v>136</v>
      </c>
      <c r="B91" s="1" t="s">
        <v>137</v>
      </c>
      <c r="C91" s="1" t="s">
        <v>138</v>
      </c>
      <c r="D91" s="1" t="s">
        <v>138</v>
      </c>
      <c r="E91" s="1" t="s">
        <v>139</v>
      </c>
      <c r="F91" s="1" t="s">
        <v>140</v>
      </c>
      <c r="G91" s="1" t="s">
        <v>141</v>
      </c>
      <c r="H91" s="5" t="s">
        <v>142</v>
      </c>
      <c r="I91" s="1">
        <v>215</v>
      </c>
      <c r="J91" s="1">
        <v>24065</v>
      </c>
      <c r="K91" s="8">
        <f t="shared" si="2"/>
        <v>24.065000000000001</v>
      </c>
      <c r="L91" s="1"/>
      <c r="M91" s="1"/>
      <c r="N91" s="5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</sheetData>
  <sortState xmlns:xlrd2="http://schemas.microsoft.com/office/spreadsheetml/2017/richdata2" ref="A2:AA91">
    <sortCondition ref="C2:C91"/>
    <sortCondition ref="D2:D91"/>
  </sortState>
  <phoneticPr fontId="18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91"/>
  <sheetViews>
    <sheetView tabSelected="1" workbookViewId="0">
      <selection activeCell="AB15" sqref="AB15"/>
    </sheetView>
  </sheetViews>
  <sheetFormatPr baseColWidth="10" defaultRowHeight="20"/>
  <cols>
    <col min="1" max="1" width="19.5703125" bestFit="1" customWidth="1"/>
    <col min="2" max="2" width="10" customWidth="1"/>
    <col min="3" max="3" width="9.42578125" bestFit="1" customWidth="1"/>
    <col min="4" max="4" width="7.42578125" hidden="1" customWidth="1"/>
    <col min="5" max="7" width="0" hidden="1" customWidth="1"/>
    <col min="8" max="8" width="35.140625" style="16" hidden="1" customWidth="1"/>
    <col min="9" max="10" width="0" hidden="1" customWidth="1"/>
    <col min="11" max="11" width="9.28515625" customWidth="1"/>
    <col min="12" max="13" width="7.7109375" customWidth="1"/>
    <col min="14" max="14" width="7.7109375" style="6" hidden="1" customWidth="1"/>
    <col min="15" max="15" width="7.7109375" customWidth="1"/>
    <col min="16" max="25" width="8.7109375" hidden="1" customWidth="1"/>
    <col min="26" max="26" width="8.7109375" customWidth="1"/>
  </cols>
  <sheetData>
    <row r="1" spans="1:27" s="4" customFormat="1" ht="80" customHeight="1">
      <c r="A1" s="17" t="s">
        <v>0</v>
      </c>
      <c r="B1" s="17" t="s">
        <v>645</v>
      </c>
      <c r="C1" s="17" t="s">
        <v>643</v>
      </c>
      <c r="D1" s="17" t="s">
        <v>644</v>
      </c>
      <c r="E1" s="17" t="s">
        <v>1</v>
      </c>
      <c r="F1" s="17" t="s">
        <v>2</v>
      </c>
      <c r="G1" s="17" t="s">
        <v>3</v>
      </c>
      <c r="H1" s="17" t="s">
        <v>646</v>
      </c>
      <c r="I1" s="17" t="s">
        <v>4</v>
      </c>
      <c r="J1" s="17" t="s">
        <v>5</v>
      </c>
      <c r="K1" s="17" t="s">
        <v>656</v>
      </c>
      <c r="L1" s="27" t="s">
        <v>663</v>
      </c>
      <c r="M1" s="27" t="s">
        <v>664</v>
      </c>
      <c r="N1" s="17" t="s">
        <v>8</v>
      </c>
      <c r="O1" s="17" t="s">
        <v>665</v>
      </c>
      <c r="P1" s="17" t="s">
        <v>10</v>
      </c>
      <c r="Q1" s="17" t="s">
        <v>11</v>
      </c>
      <c r="R1" s="17" t="s">
        <v>12</v>
      </c>
      <c r="S1" s="17" t="s">
        <v>13</v>
      </c>
      <c r="T1" s="17" t="s">
        <v>14</v>
      </c>
      <c r="U1" s="17" t="s">
        <v>15</v>
      </c>
      <c r="V1" s="17" t="s">
        <v>659</v>
      </c>
      <c r="W1" s="17" t="s">
        <v>657</v>
      </c>
      <c r="X1" s="17" t="s">
        <v>660</v>
      </c>
      <c r="Y1" s="17" t="s">
        <v>658</v>
      </c>
      <c r="Z1" s="17" t="s">
        <v>662</v>
      </c>
      <c r="AA1" s="17" t="s">
        <v>661</v>
      </c>
    </row>
    <row r="2" spans="1:27" s="15" customFormat="1">
      <c r="A2" s="18" t="s">
        <v>77</v>
      </c>
      <c r="B2" s="18" t="s">
        <v>194</v>
      </c>
      <c r="C2" s="18" t="s">
        <v>192</v>
      </c>
      <c r="D2" s="18" t="s">
        <v>193</v>
      </c>
      <c r="E2" s="18" t="s">
        <v>195</v>
      </c>
      <c r="F2" s="18" t="s">
        <v>196</v>
      </c>
      <c r="G2" s="18" t="s">
        <v>194</v>
      </c>
      <c r="H2" s="19" t="s">
        <v>197</v>
      </c>
      <c r="I2" s="18">
        <v>434</v>
      </c>
      <c r="J2" s="18">
        <v>47522</v>
      </c>
      <c r="K2" s="20">
        <f t="shared" ref="K2:K33" si="0">J2/1000</f>
        <v>47.521999999999998</v>
      </c>
      <c r="L2" s="18">
        <v>10</v>
      </c>
      <c r="M2" s="18">
        <v>7</v>
      </c>
      <c r="N2" s="21" t="s">
        <v>198</v>
      </c>
      <c r="O2" s="18">
        <v>7</v>
      </c>
      <c r="P2" s="22">
        <v>18530393.894099999</v>
      </c>
      <c r="Q2" s="22">
        <v>17025502.475040998</v>
      </c>
      <c r="R2" s="22">
        <v>17562225.773811702</v>
      </c>
      <c r="S2" s="22">
        <v>1199352.1757126499</v>
      </c>
      <c r="T2" s="22">
        <v>1172871.91092504</v>
      </c>
      <c r="U2" s="22">
        <v>1270831.47025437</v>
      </c>
      <c r="V2" s="22">
        <v>17706040.714317601</v>
      </c>
      <c r="W2" s="22">
        <v>762683.81300764706</v>
      </c>
      <c r="X2" s="22">
        <v>1214351.8522973501</v>
      </c>
      <c r="Y2" s="22">
        <v>50673.084958719599</v>
      </c>
      <c r="Z2" s="23">
        <v>6.8584042694276606E-2</v>
      </c>
      <c r="AA2" s="28">
        <v>6.78799772374463E-4</v>
      </c>
    </row>
    <row r="3" spans="1:27" s="15" customFormat="1">
      <c r="A3" s="18" t="s">
        <v>77</v>
      </c>
      <c r="B3" s="18" t="s">
        <v>78</v>
      </c>
      <c r="C3" s="18" t="s">
        <v>75</v>
      </c>
      <c r="D3" s="18" t="s">
        <v>76</v>
      </c>
      <c r="E3" s="18" t="s">
        <v>79</v>
      </c>
      <c r="F3" s="18" t="s">
        <v>80</v>
      </c>
      <c r="G3" s="18" t="s">
        <v>78</v>
      </c>
      <c r="H3" s="19" t="s">
        <v>81</v>
      </c>
      <c r="I3" s="18">
        <v>533</v>
      </c>
      <c r="J3" s="18">
        <v>60274</v>
      </c>
      <c r="K3" s="20">
        <f t="shared" si="0"/>
        <v>60.274000000000001</v>
      </c>
      <c r="L3" s="18">
        <v>8</v>
      </c>
      <c r="M3" s="18">
        <v>5</v>
      </c>
      <c r="N3" s="21" t="s">
        <v>82</v>
      </c>
      <c r="O3" s="18">
        <v>5</v>
      </c>
      <c r="P3" s="22">
        <v>3961768.6834</v>
      </c>
      <c r="Q3" s="22">
        <v>4106746.3478403501</v>
      </c>
      <c r="R3" s="22">
        <v>3928480.6285808198</v>
      </c>
      <c r="S3" s="22">
        <v>842689.00234860298</v>
      </c>
      <c r="T3" s="22">
        <v>820705.97139773006</v>
      </c>
      <c r="U3" s="22">
        <v>915917.16006751102</v>
      </c>
      <c r="V3" s="22">
        <v>3998998.5532737202</v>
      </c>
      <c r="W3" s="22">
        <v>94785.094154567007</v>
      </c>
      <c r="X3" s="22">
        <v>859770.71127128205</v>
      </c>
      <c r="Y3" s="22">
        <v>49851.090226468303</v>
      </c>
      <c r="Z3" s="23">
        <v>0.21499650470427001</v>
      </c>
      <c r="AA3" s="28">
        <v>1.54739419637701E-5</v>
      </c>
    </row>
    <row r="4" spans="1:27" s="15" customFormat="1">
      <c r="A4" s="18" t="s">
        <v>77</v>
      </c>
      <c r="B4" s="18" t="s">
        <v>463</v>
      </c>
      <c r="C4" s="18" t="s">
        <v>461</v>
      </c>
      <c r="D4" s="18" t="s">
        <v>462</v>
      </c>
      <c r="E4" s="18" t="s">
        <v>464</v>
      </c>
      <c r="F4" s="18" t="s">
        <v>465</v>
      </c>
      <c r="G4" s="18" t="s">
        <v>463</v>
      </c>
      <c r="H4" s="19" t="s">
        <v>466</v>
      </c>
      <c r="I4" s="18">
        <v>578</v>
      </c>
      <c r="J4" s="18">
        <v>67699</v>
      </c>
      <c r="K4" s="20">
        <f t="shared" si="0"/>
        <v>67.698999999999998</v>
      </c>
      <c r="L4" s="18"/>
      <c r="M4" s="18"/>
      <c r="N4" s="21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28"/>
    </row>
    <row r="5" spans="1:27" s="15" customFormat="1">
      <c r="A5" s="18" t="s">
        <v>516</v>
      </c>
      <c r="B5" s="18" t="s">
        <v>516</v>
      </c>
      <c r="C5" s="18" t="s">
        <v>514</v>
      </c>
      <c r="D5" s="18" t="s">
        <v>515</v>
      </c>
      <c r="E5" s="18" t="s">
        <v>517</v>
      </c>
      <c r="F5" s="18" t="s">
        <v>518</v>
      </c>
      <c r="G5" s="18" t="s">
        <v>516</v>
      </c>
      <c r="H5" s="19" t="s">
        <v>519</v>
      </c>
      <c r="I5" s="18">
        <v>891</v>
      </c>
      <c r="J5" s="18">
        <v>97677</v>
      </c>
      <c r="K5" s="20">
        <f t="shared" si="0"/>
        <v>97.677000000000007</v>
      </c>
      <c r="L5" s="18">
        <v>5</v>
      </c>
      <c r="M5" s="18">
        <v>8</v>
      </c>
      <c r="N5" s="21" t="s">
        <v>520</v>
      </c>
      <c r="O5" s="18">
        <v>5</v>
      </c>
      <c r="P5" s="22">
        <v>765303.83638999995</v>
      </c>
      <c r="Q5" s="22">
        <v>762070.63306429097</v>
      </c>
      <c r="R5" s="22">
        <v>772724.62929606996</v>
      </c>
      <c r="S5" s="22">
        <v>1312225.6773586301</v>
      </c>
      <c r="T5" s="22">
        <v>1328460.38483606</v>
      </c>
      <c r="U5" s="22">
        <v>1379501.8305975399</v>
      </c>
      <c r="V5" s="22">
        <v>766699.69958345406</v>
      </c>
      <c r="W5" s="22">
        <v>5462.4385092943103</v>
      </c>
      <c r="X5" s="22">
        <v>1340062.6309307399</v>
      </c>
      <c r="Y5" s="22">
        <v>35106.684327743002</v>
      </c>
      <c r="Z5" s="23">
        <v>1.7478324716428</v>
      </c>
      <c r="AA5" s="28">
        <v>9.8716019773487595E-4</v>
      </c>
    </row>
    <row r="6" spans="1:27" s="15" customFormat="1">
      <c r="A6" s="18" t="s">
        <v>556</v>
      </c>
      <c r="B6" s="18" t="s">
        <v>556</v>
      </c>
      <c r="C6" s="18" t="s">
        <v>554</v>
      </c>
      <c r="D6" s="18" t="s">
        <v>555</v>
      </c>
      <c r="E6" s="18" t="s">
        <v>557</v>
      </c>
      <c r="F6" s="18" t="s">
        <v>558</v>
      </c>
      <c r="G6" s="18" t="s">
        <v>556</v>
      </c>
      <c r="H6" s="19" t="s">
        <v>559</v>
      </c>
      <c r="I6" s="18">
        <v>865</v>
      </c>
      <c r="J6" s="18">
        <v>93498</v>
      </c>
      <c r="K6" s="20">
        <f t="shared" si="0"/>
        <v>93.498000000000005</v>
      </c>
      <c r="L6" s="18">
        <v>9</v>
      </c>
      <c r="M6" s="18">
        <v>9</v>
      </c>
      <c r="N6" s="21" t="s">
        <v>560</v>
      </c>
      <c r="O6" s="18">
        <v>8</v>
      </c>
      <c r="P6" s="22">
        <v>3829861.0665000002</v>
      </c>
      <c r="Q6" s="22">
        <v>3571598.9412155398</v>
      </c>
      <c r="R6" s="22">
        <v>3760671.5373399402</v>
      </c>
      <c r="S6" s="22">
        <v>2951754.2120591998</v>
      </c>
      <c r="T6" s="22">
        <v>2916459.49941169</v>
      </c>
      <c r="U6" s="22">
        <v>3110522.4934103</v>
      </c>
      <c r="V6" s="22">
        <v>3720710.5150184901</v>
      </c>
      <c r="W6" s="22">
        <v>133688.046652805</v>
      </c>
      <c r="X6" s="22">
        <v>2992912.0682937298</v>
      </c>
      <c r="Y6" s="22">
        <v>103371.119067623</v>
      </c>
      <c r="Z6" s="23">
        <v>0.80439261700499498</v>
      </c>
      <c r="AA6" s="28">
        <v>2.19178337598936E-3</v>
      </c>
    </row>
    <row r="7" spans="1:27" s="15" customFormat="1">
      <c r="A7" s="18" t="s">
        <v>93</v>
      </c>
      <c r="B7" s="18" t="s">
        <v>250</v>
      </c>
      <c r="C7" s="18" t="s">
        <v>248</v>
      </c>
      <c r="D7" s="18" t="s">
        <v>249</v>
      </c>
      <c r="E7" s="18" t="s">
        <v>251</v>
      </c>
      <c r="F7" s="18" t="s">
        <v>252</v>
      </c>
      <c r="G7" s="18" t="s">
        <v>250</v>
      </c>
      <c r="H7" s="19" t="s">
        <v>253</v>
      </c>
      <c r="I7" s="18">
        <v>513</v>
      </c>
      <c r="J7" s="18">
        <v>55222</v>
      </c>
      <c r="K7" s="20">
        <f t="shared" si="0"/>
        <v>55.222000000000001</v>
      </c>
      <c r="L7" s="18">
        <v>10</v>
      </c>
      <c r="M7" s="18">
        <v>10</v>
      </c>
      <c r="N7" s="21" t="s">
        <v>254</v>
      </c>
      <c r="O7" s="18">
        <v>10</v>
      </c>
      <c r="P7" s="22">
        <v>9651501.5438000001</v>
      </c>
      <c r="Q7" s="22">
        <v>9865583.1383996401</v>
      </c>
      <c r="R7" s="22">
        <v>10131155.7845139</v>
      </c>
      <c r="S7" s="22">
        <v>9552570.8852171805</v>
      </c>
      <c r="T7" s="22">
        <v>9168032.5179728493</v>
      </c>
      <c r="U7" s="22">
        <v>9497802.9234581292</v>
      </c>
      <c r="V7" s="22">
        <v>9882746.8222378492</v>
      </c>
      <c r="W7" s="22">
        <v>240287.31071548699</v>
      </c>
      <c r="X7" s="22">
        <v>9406135.4422160592</v>
      </c>
      <c r="Y7" s="22">
        <v>208013.54357032399</v>
      </c>
      <c r="Z7" s="23">
        <v>0.95177338966639002</v>
      </c>
      <c r="AA7" s="28">
        <v>6.14424162739469E-2</v>
      </c>
    </row>
    <row r="8" spans="1:27" s="15" customFormat="1">
      <c r="A8" s="18" t="s">
        <v>93</v>
      </c>
      <c r="B8" s="18" t="s">
        <v>223</v>
      </c>
      <c r="C8" s="18" t="s">
        <v>221</v>
      </c>
      <c r="D8" s="18" t="s">
        <v>222</v>
      </c>
      <c r="E8" s="18" t="s">
        <v>224</v>
      </c>
      <c r="F8" s="18" t="s">
        <v>225</v>
      </c>
      <c r="G8" s="18" t="s">
        <v>223</v>
      </c>
      <c r="H8" s="19" t="s">
        <v>226</v>
      </c>
      <c r="I8" s="18">
        <v>271</v>
      </c>
      <c r="J8" s="18">
        <v>30303</v>
      </c>
      <c r="K8" s="20">
        <f t="shared" si="0"/>
        <v>30.303000000000001</v>
      </c>
      <c r="L8" s="18"/>
      <c r="M8" s="18"/>
      <c r="N8" s="21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28"/>
    </row>
    <row r="9" spans="1:27" s="15" customFormat="1">
      <c r="A9" s="18" t="s">
        <v>93</v>
      </c>
      <c r="B9" s="18" t="s">
        <v>94</v>
      </c>
      <c r="C9" s="18" t="s">
        <v>91</v>
      </c>
      <c r="D9" s="18" t="s">
        <v>92</v>
      </c>
      <c r="E9" s="18" t="s">
        <v>95</v>
      </c>
      <c r="F9" s="18" t="s">
        <v>96</v>
      </c>
      <c r="G9" s="18" t="s">
        <v>94</v>
      </c>
      <c r="H9" s="19" t="s">
        <v>97</v>
      </c>
      <c r="I9" s="18">
        <v>139</v>
      </c>
      <c r="J9" s="18">
        <v>15068</v>
      </c>
      <c r="K9" s="20">
        <f t="shared" si="0"/>
        <v>15.068</v>
      </c>
      <c r="L9" s="18">
        <v>1</v>
      </c>
      <c r="M9" s="18">
        <v>2</v>
      </c>
      <c r="N9" s="21" t="s">
        <v>98</v>
      </c>
      <c r="O9" s="18">
        <v>1</v>
      </c>
      <c r="P9" s="24">
        <v>125391.55220000001</v>
      </c>
      <c r="Q9" s="24">
        <v>117946.02280075999</v>
      </c>
      <c r="R9" s="24">
        <v>114299.391580817</v>
      </c>
      <c r="S9" s="24">
        <v>49907.906014429696</v>
      </c>
      <c r="T9" s="24">
        <v>53453.7830433243</v>
      </c>
      <c r="U9" s="24">
        <v>55702.647273409799</v>
      </c>
      <c r="V9" s="22">
        <v>119212.322193859</v>
      </c>
      <c r="W9" s="22">
        <v>5653.4628693534896</v>
      </c>
      <c r="X9" s="22">
        <v>53021.445443721299</v>
      </c>
      <c r="Y9" s="22">
        <v>2921.4625471935201</v>
      </c>
      <c r="Z9" s="25" t="s">
        <v>648</v>
      </c>
      <c r="AA9" s="28">
        <v>3.7521126794958399E-4</v>
      </c>
    </row>
    <row r="10" spans="1:27">
      <c r="A10" s="18" t="s">
        <v>93</v>
      </c>
      <c r="B10" s="18" t="s">
        <v>257</v>
      </c>
      <c r="C10" s="18" t="s">
        <v>255</v>
      </c>
      <c r="D10" s="18" t="s">
        <v>256</v>
      </c>
      <c r="E10" s="18" t="s">
        <v>258</v>
      </c>
      <c r="F10" s="18" t="s">
        <v>259</v>
      </c>
      <c r="G10" s="18" t="s">
        <v>257</v>
      </c>
      <c r="H10" s="19" t="s">
        <v>260</v>
      </c>
      <c r="I10" s="18">
        <v>460</v>
      </c>
      <c r="J10" s="18">
        <v>50325</v>
      </c>
      <c r="K10" s="20">
        <f t="shared" si="0"/>
        <v>50.325000000000003</v>
      </c>
      <c r="L10" s="18">
        <v>10</v>
      </c>
      <c r="M10" s="18">
        <v>10</v>
      </c>
      <c r="N10" s="21" t="s">
        <v>261</v>
      </c>
      <c r="O10" s="18">
        <v>10</v>
      </c>
      <c r="P10" s="22">
        <v>5724873.6431999998</v>
      </c>
      <c r="Q10" s="22">
        <v>5436799.8386668703</v>
      </c>
      <c r="R10" s="22">
        <v>5615841.7381840497</v>
      </c>
      <c r="S10" s="22">
        <v>5132551.56161738</v>
      </c>
      <c r="T10" s="22">
        <v>5030222.2873312803</v>
      </c>
      <c r="U10" s="22">
        <v>5325629.9146169703</v>
      </c>
      <c r="V10" s="22">
        <v>5592505.0733503103</v>
      </c>
      <c r="W10" s="22">
        <v>145447.85718160501</v>
      </c>
      <c r="X10" s="22">
        <v>5162801.2545218701</v>
      </c>
      <c r="Y10" s="22">
        <v>150008.998080955</v>
      </c>
      <c r="Z10" s="23">
        <v>0.92316433991699398</v>
      </c>
      <c r="AA10" s="28">
        <v>2.3580379576783699E-2</v>
      </c>
    </row>
    <row r="11" spans="1:27">
      <c r="A11" s="18" t="s">
        <v>93</v>
      </c>
      <c r="B11" s="18" t="s">
        <v>612</v>
      </c>
      <c r="C11" s="18" t="s">
        <v>610</v>
      </c>
      <c r="D11" s="18" t="s">
        <v>611</v>
      </c>
      <c r="E11" s="18" t="s">
        <v>613</v>
      </c>
      <c r="F11" s="18" t="s">
        <v>614</v>
      </c>
      <c r="G11" s="18" t="s">
        <v>612</v>
      </c>
      <c r="H11" s="19" t="s">
        <v>615</v>
      </c>
      <c r="I11" s="18">
        <v>79</v>
      </c>
      <c r="J11" s="18">
        <v>8256</v>
      </c>
      <c r="K11" s="20">
        <f t="shared" si="0"/>
        <v>8.2560000000000002</v>
      </c>
      <c r="L11" s="18">
        <v>1</v>
      </c>
      <c r="M11" s="18">
        <v>1</v>
      </c>
      <c r="N11" s="21" t="s">
        <v>616</v>
      </c>
      <c r="O11" s="18">
        <v>1</v>
      </c>
      <c r="P11" s="24">
        <v>167731.08809999999</v>
      </c>
      <c r="Q11" s="24">
        <v>160911.50009789201</v>
      </c>
      <c r="R11" s="24">
        <v>153212.60736750101</v>
      </c>
      <c r="S11" s="24">
        <v>104301.82458072199</v>
      </c>
      <c r="T11" s="24">
        <v>104956.809351264</v>
      </c>
      <c r="U11" s="24">
        <v>100880.424575128</v>
      </c>
      <c r="V11" s="22">
        <v>160618.39852179799</v>
      </c>
      <c r="W11" s="22">
        <v>7263.6768991620602</v>
      </c>
      <c r="X11" s="22">
        <v>103379.686169038</v>
      </c>
      <c r="Y11" s="22">
        <v>2189.0597635751401</v>
      </c>
      <c r="Z11" s="25" t="s">
        <v>649</v>
      </c>
      <c r="AA11" s="28">
        <v>2.9561953802606498E-3</v>
      </c>
    </row>
    <row r="12" spans="1:27">
      <c r="A12" s="18" t="s">
        <v>93</v>
      </c>
      <c r="B12" s="18" t="s">
        <v>229</v>
      </c>
      <c r="C12" s="18" t="s">
        <v>227</v>
      </c>
      <c r="D12" s="18" t="s">
        <v>228</v>
      </c>
      <c r="E12" s="18" t="s">
        <v>230</v>
      </c>
      <c r="F12" s="18" t="s">
        <v>231</v>
      </c>
      <c r="G12" s="18" t="s">
        <v>229</v>
      </c>
      <c r="H12" s="19" t="s">
        <v>232</v>
      </c>
      <c r="I12" s="18">
        <v>156</v>
      </c>
      <c r="J12" s="18">
        <v>17264</v>
      </c>
      <c r="K12" s="20">
        <f t="shared" si="0"/>
        <v>17.263999999999999</v>
      </c>
      <c r="L12" s="18">
        <v>7</v>
      </c>
      <c r="M12" s="18">
        <v>5</v>
      </c>
      <c r="N12" s="21" t="s">
        <v>233</v>
      </c>
      <c r="O12" s="18">
        <v>4</v>
      </c>
      <c r="P12" s="22">
        <v>1386866.7392</v>
      </c>
      <c r="Q12" s="22">
        <v>1405692.79076437</v>
      </c>
      <c r="R12" s="22">
        <v>1365124.08402982</v>
      </c>
      <c r="S12" s="22">
        <v>1575265.5670863299</v>
      </c>
      <c r="T12" s="22">
        <v>1511345.2942877801</v>
      </c>
      <c r="U12" s="22">
        <v>1632277.89321905</v>
      </c>
      <c r="V12" s="22">
        <v>1385894.53799806</v>
      </c>
      <c r="W12" s="22">
        <v>20301.8194482982</v>
      </c>
      <c r="X12" s="22">
        <v>1572962.9181977201</v>
      </c>
      <c r="Y12" s="22">
        <v>60499.173672012199</v>
      </c>
      <c r="Z12" s="23">
        <v>1.13498024205354</v>
      </c>
      <c r="AA12" s="28">
        <v>2.37966598670231E-2</v>
      </c>
    </row>
    <row r="13" spans="1:27">
      <c r="A13" s="18" t="s">
        <v>93</v>
      </c>
      <c r="B13" s="18" t="s">
        <v>243</v>
      </c>
      <c r="C13" s="18" t="s">
        <v>241</v>
      </c>
      <c r="D13" s="18" t="s">
        <v>242</v>
      </c>
      <c r="E13" s="18" t="s">
        <v>244</v>
      </c>
      <c r="F13" s="18" t="s">
        <v>245</v>
      </c>
      <c r="G13" s="18" t="s">
        <v>243</v>
      </c>
      <c r="H13" s="19" t="s">
        <v>246</v>
      </c>
      <c r="I13" s="18">
        <v>287</v>
      </c>
      <c r="J13" s="18">
        <v>31577</v>
      </c>
      <c r="K13" s="20">
        <f t="shared" si="0"/>
        <v>31.577000000000002</v>
      </c>
      <c r="L13" s="18">
        <v>9</v>
      </c>
      <c r="M13" s="18">
        <v>8</v>
      </c>
      <c r="N13" s="21" t="s">
        <v>247</v>
      </c>
      <c r="O13" s="18">
        <v>8</v>
      </c>
      <c r="P13" s="22">
        <v>1672026.09932</v>
      </c>
      <c r="Q13" s="22">
        <v>1657425.0187397799</v>
      </c>
      <c r="R13" s="22">
        <v>1585851.1724256</v>
      </c>
      <c r="S13" s="22">
        <v>1928781.7577784499</v>
      </c>
      <c r="T13" s="22">
        <v>1804567.42942401</v>
      </c>
      <c r="U13" s="22">
        <v>1897571.84622819</v>
      </c>
      <c r="V13" s="22">
        <v>1638434.09682846</v>
      </c>
      <c r="W13" s="22">
        <v>46119.636193222701</v>
      </c>
      <c r="X13" s="22">
        <v>1876973.67781022</v>
      </c>
      <c r="Y13" s="22">
        <v>64618.211432753997</v>
      </c>
      <c r="Z13" s="23">
        <v>1.1455899760896699</v>
      </c>
      <c r="AA13" s="28">
        <v>8.5186185233836597E-3</v>
      </c>
    </row>
    <row r="14" spans="1:27">
      <c r="A14" s="18" t="s">
        <v>93</v>
      </c>
      <c r="B14" s="18" t="s">
        <v>236</v>
      </c>
      <c r="C14" s="18" t="s">
        <v>234</v>
      </c>
      <c r="D14" s="18" t="s">
        <v>235</v>
      </c>
      <c r="E14" s="18" t="s">
        <v>237</v>
      </c>
      <c r="F14" s="18" t="s">
        <v>238</v>
      </c>
      <c r="G14" s="18" t="s">
        <v>236</v>
      </c>
      <c r="H14" s="19" t="s">
        <v>239</v>
      </c>
      <c r="I14" s="18">
        <v>177</v>
      </c>
      <c r="J14" s="18">
        <v>19332</v>
      </c>
      <c r="K14" s="20">
        <f t="shared" si="0"/>
        <v>19.332000000000001</v>
      </c>
      <c r="L14" s="18">
        <v>5</v>
      </c>
      <c r="M14" s="18">
        <v>8</v>
      </c>
      <c r="N14" s="21" t="s">
        <v>240</v>
      </c>
      <c r="O14" s="18">
        <v>5</v>
      </c>
      <c r="P14" s="22">
        <v>1594549.9591999999</v>
      </c>
      <c r="Q14" s="22">
        <v>1530088.0268812201</v>
      </c>
      <c r="R14" s="22">
        <v>1559808.65182551</v>
      </c>
      <c r="S14" s="22">
        <v>1367716.10867855</v>
      </c>
      <c r="T14" s="22">
        <v>1299401.17532958</v>
      </c>
      <c r="U14" s="22">
        <v>1357043.81334412</v>
      </c>
      <c r="V14" s="22">
        <v>1561482.21263558</v>
      </c>
      <c r="W14" s="22">
        <v>32263.536444514299</v>
      </c>
      <c r="X14" s="22">
        <v>1341387.03245075</v>
      </c>
      <c r="Y14" s="22">
        <v>36750.2873536486</v>
      </c>
      <c r="Z14" s="23">
        <v>0.85904727034108697</v>
      </c>
      <c r="AA14" s="28">
        <v>1.56360575415191E-3</v>
      </c>
    </row>
    <row r="15" spans="1:27">
      <c r="A15" s="18" t="s">
        <v>93</v>
      </c>
      <c r="B15" s="18" t="s">
        <v>264</v>
      </c>
      <c r="C15" s="18" t="s">
        <v>262</v>
      </c>
      <c r="D15" s="18" t="s">
        <v>263</v>
      </c>
      <c r="E15" s="18" t="s">
        <v>265</v>
      </c>
      <c r="F15" s="18" t="s">
        <v>266</v>
      </c>
      <c r="G15" s="18" t="s">
        <v>264</v>
      </c>
      <c r="H15" s="19" t="s">
        <v>267</v>
      </c>
      <c r="I15" s="18">
        <v>126</v>
      </c>
      <c r="J15" s="18">
        <v>13632</v>
      </c>
      <c r="K15" s="20">
        <f t="shared" si="0"/>
        <v>13.632</v>
      </c>
      <c r="L15" s="18"/>
      <c r="M15" s="18"/>
      <c r="N15" s="21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28"/>
    </row>
    <row r="16" spans="1:27">
      <c r="A16" s="18" t="s">
        <v>277</v>
      </c>
      <c r="B16" s="18" t="s">
        <v>285</v>
      </c>
      <c r="C16" s="18" t="s">
        <v>283</v>
      </c>
      <c r="D16" s="18" t="s">
        <v>284</v>
      </c>
      <c r="E16" s="18" t="s">
        <v>286</v>
      </c>
      <c r="F16" s="18" t="s">
        <v>287</v>
      </c>
      <c r="G16" s="18" t="s">
        <v>285</v>
      </c>
      <c r="H16" s="19" t="s">
        <v>288</v>
      </c>
      <c r="I16" s="18">
        <v>315</v>
      </c>
      <c r="J16" s="18">
        <v>34911</v>
      </c>
      <c r="K16" s="20">
        <f t="shared" si="0"/>
        <v>34.911000000000001</v>
      </c>
      <c r="L16" s="18">
        <v>3</v>
      </c>
      <c r="M16" s="18">
        <v>3</v>
      </c>
      <c r="N16" s="21" t="s">
        <v>289</v>
      </c>
      <c r="O16" s="18">
        <v>3</v>
      </c>
      <c r="P16" s="22">
        <v>415010.85462</v>
      </c>
      <c r="Q16" s="22">
        <v>376099.46153413202</v>
      </c>
      <c r="R16" s="22">
        <v>392312.12997117202</v>
      </c>
      <c r="S16" s="22">
        <v>399459.15006929898</v>
      </c>
      <c r="T16" s="22">
        <v>398526.69460448599</v>
      </c>
      <c r="U16" s="22">
        <v>472509.86574664601</v>
      </c>
      <c r="V16" s="22">
        <v>394474.14870843501</v>
      </c>
      <c r="W16" s="22">
        <v>19545.584456238099</v>
      </c>
      <c r="X16" s="22">
        <v>423498.57014014298</v>
      </c>
      <c r="Y16" s="22">
        <v>42447.5875765565</v>
      </c>
      <c r="Z16" s="23">
        <v>1.07357749937921</v>
      </c>
      <c r="AA16" s="28">
        <v>0.36557784099459201</v>
      </c>
    </row>
    <row r="17" spans="1:27">
      <c r="A17" s="18" t="s">
        <v>277</v>
      </c>
      <c r="B17" s="18" t="s">
        <v>278</v>
      </c>
      <c r="C17" s="18" t="s">
        <v>275</v>
      </c>
      <c r="D17" s="18" t="s">
        <v>276</v>
      </c>
      <c r="E17" s="18" t="s">
        <v>279</v>
      </c>
      <c r="F17" s="18" t="s">
        <v>280</v>
      </c>
      <c r="G17" s="18" t="s">
        <v>278</v>
      </c>
      <c r="H17" s="19" t="s">
        <v>281</v>
      </c>
      <c r="I17" s="18">
        <v>663</v>
      </c>
      <c r="J17" s="18">
        <v>74368</v>
      </c>
      <c r="K17" s="20">
        <f t="shared" si="0"/>
        <v>74.367999999999995</v>
      </c>
      <c r="L17" s="18">
        <v>3</v>
      </c>
      <c r="M17" s="18">
        <v>4</v>
      </c>
      <c r="N17" s="21" t="s">
        <v>282</v>
      </c>
      <c r="O17" s="18">
        <v>3</v>
      </c>
      <c r="P17" s="22">
        <v>734099.28006000002</v>
      </c>
      <c r="Q17" s="22">
        <v>654708.72033325699</v>
      </c>
      <c r="R17" s="22">
        <v>683920.97222608095</v>
      </c>
      <c r="S17" s="22">
        <v>796496.86173541495</v>
      </c>
      <c r="T17" s="22">
        <v>794362.61631555902</v>
      </c>
      <c r="U17" s="22">
        <v>861970.87609498599</v>
      </c>
      <c r="V17" s="22">
        <v>690909.65753977897</v>
      </c>
      <c r="W17" s="22">
        <v>40154.035105351701</v>
      </c>
      <c r="X17" s="22">
        <v>817610.11804865301</v>
      </c>
      <c r="Y17" s="22">
        <v>38432.361256003598</v>
      </c>
      <c r="Z17" s="23">
        <v>1.1833820950774301</v>
      </c>
      <c r="AA17" s="28">
        <v>1.6905574103083201E-2</v>
      </c>
    </row>
    <row r="18" spans="1:27">
      <c r="A18" s="18" t="s">
        <v>277</v>
      </c>
      <c r="B18" s="18" t="s">
        <v>292</v>
      </c>
      <c r="C18" s="18" t="s">
        <v>290</v>
      </c>
      <c r="D18" s="18" t="s">
        <v>291</v>
      </c>
      <c r="E18" s="18" t="s">
        <v>293</v>
      </c>
      <c r="F18" s="18" t="s">
        <v>294</v>
      </c>
      <c r="G18" s="18" t="s">
        <v>292</v>
      </c>
      <c r="H18" s="19" t="s">
        <v>295</v>
      </c>
      <c r="I18" s="18">
        <v>204</v>
      </c>
      <c r="J18" s="18">
        <v>22623</v>
      </c>
      <c r="K18" s="20">
        <f t="shared" si="0"/>
        <v>22.623000000000001</v>
      </c>
      <c r="L18" s="18"/>
      <c r="M18" s="18"/>
      <c r="N18" s="21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28"/>
    </row>
    <row r="19" spans="1:27">
      <c r="A19" s="18" t="s">
        <v>277</v>
      </c>
      <c r="B19" s="18" t="s">
        <v>298</v>
      </c>
      <c r="C19" s="18" t="s">
        <v>296</v>
      </c>
      <c r="D19" s="18" t="s">
        <v>297</v>
      </c>
      <c r="E19" s="18" t="s">
        <v>299</v>
      </c>
      <c r="F19" s="18" t="s">
        <v>300</v>
      </c>
      <c r="G19" s="18" t="s">
        <v>298</v>
      </c>
      <c r="H19" s="19" t="s">
        <v>301</v>
      </c>
      <c r="I19" s="18">
        <v>109</v>
      </c>
      <c r="J19" s="18">
        <v>12029</v>
      </c>
      <c r="K19" s="20">
        <f t="shared" si="0"/>
        <v>12.029</v>
      </c>
      <c r="L19" s="18"/>
      <c r="M19" s="18"/>
      <c r="N19" s="21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28"/>
    </row>
    <row r="20" spans="1:27">
      <c r="A20" s="18" t="s">
        <v>277</v>
      </c>
      <c r="B20" s="18" t="s">
        <v>350</v>
      </c>
      <c r="C20" s="18" t="s">
        <v>348</v>
      </c>
      <c r="D20" s="18" t="s">
        <v>349</v>
      </c>
      <c r="E20" s="18" t="s">
        <v>351</v>
      </c>
      <c r="F20" s="18" t="s">
        <v>352</v>
      </c>
      <c r="G20" s="18" t="s">
        <v>350</v>
      </c>
      <c r="H20" s="19" t="s">
        <v>353</v>
      </c>
      <c r="I20" s="18">
        <v>296</v>
      </c>
      <c r="J20" s="18">
        <v>32248</v>
      </c>
      <c r="K20" s="20">
        <f t="shared" si="0"/>
        <v>32.247999999999998</v>
      </c>
      <c r="L20" s="18"/>
      <c r="M20" s="18"/>
      <c r="N20" s="21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28"/>
    </row>
    <row r="21" spans="1:27">
      <c r="A21" s="18" t="s">
        <v>304</v>
      </c>
      <c r="B21" s="18" t="s">
        <v>305</v>
      </c>
      <c r="C21" s="18" t="s">
        <v>302</v>
      </c>
      <c r="D21" s="18" t="s">
        <v>303</v>
      </c>
      <c r="E21" s="18" t="s">
        <v>306</v>
      </c>
      <c r="F21" s="18" t="s">
        <v>307</v>
      </c>
      <c r="G21" s="18" t="s">
        <v>305</v>
      </c>
      <c r="H21" s="19" t="s">
        <v>308</v>
      </c>
      <c r="I21" s="18">
        <v>446</v>
      </c>
      <c r="J21" s="18">
        <v>47935</v>
      </c>
      <c r="K21" s="20">
        <f t="shared" si="0"/>
        <v>47.935000000000002</v>
      </c>
      <c r="L21" s="18"/>
      <c r="M21" s="18"/>
      <c r="N21" s="21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28"/>
    </row>
    <row r="22" spans="1:27">
      <c r="A22" s="18" t="s">
        <v>304</v>
      </c>
      <c r="B22" s="18" t="s">
        <v>469</v>
      </c>
      <c r="C22" s="18" t="s">
        <v>467</v>
      </c>
      <c r="D22" s="18" t="s">
        <v>468</v>
      </c>
      <c r="E22" s="18" t="s">
        <v>470</v>
      </c>
      <c r="F22" s="18" t="s">
        <v>471</v>
      </c>
      <c r="G22" s="18" t="s">
        <v>469</v>
      </c>
      <c r="H22" s="19" t="s">
        <v>472</v>
      </c>
      <c r="I22" s="18">
        <v>548</v>
      </c>
      <c r="J22" s="18">
        <v>60105</v>
      </c>
      <c r="K22" s="20">
        <f t="shared" si="0"/>
        <v>60.104999999999997</v>
      </c>
      <c r="L22" s="18"/>
      <c r="M22" s="18"/>
      <c r="N22" s="21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28"/>
    </row>
    <row r="23" spans="1:27">
      <c r="A23" s="18" t="s">
        <v>109</v>
      </c>
      <c r="B23" s="18" t="s">
        <v>109</v>
      </c>
      <c r="C23" s="18" t="s">
        <v>107</v>
      </c>
      <c r="D23" s="18" t="s">
        <v>108</v>
      </c>
      <c r="E23" s="18" t="s">
        <v>110</v>
      </c>
      <c r="F23" s="18" t="s">
        <v>111</v>
      </c>
      <c r="G23" s="18" t="s">
        <v>109</v>
      </c>
      <c r="H23" s="19" t="s">
        <v>112</v>
      </c>
      <c r="I23" s="18">
        <v>432</v>
      </c>
      <c r="J23" s="18">
        <v>45655</v>
      </c>
      <c r="K23" s="20">
        <f t="shared" si="0"/>
        <v>45.655000000000001</v>
      </c>
      <c r="L23" s="18">
        <v>9</v>
      </c>
      <c r="M23" s="18">
        <v>10</v>
      </c>
      <c r="N23" s="21" t="s">
        <v>113</v>
      </c>
      <c r="O23" s="18">
        <v>9</v>
      </c>
      <c r="P23" s="22">
        <v>10262557.203500001</v>
      </c>
      <c r="Q23" s="22">
        <v>9854279.4026406202</v>
      </c>
      <c r="R23" s="22">
        <v>9764213.4525955804</v>
      </c>
      <c r="S23" s="22">
        <v>12357288.177322701</v>
      </c>
      <c r="T23" s="22">
        <v>11950274.2325889</v>
      </c>
      <c r="U23" s="22">
        <v>12531893.818088099</v>
      </c>
      <c r="V23" s="22">
        <v>9960350.0195787307</v>
      </c>
      <c r="W23" s="22">
        <v>265565.16215346497</v>
      </c>
      <c r="X23" s="22">
        <v>12279818.7426666</v>
      </c>
      <c r="Y23" s="22">
        <v>298448.438659887</v>
      </c>
      <c r="Z23" s="23">
        <v>1.2328702022045901</v>
      </c>
      <c r="AA23" s="28">
        <v>5.8820709577111997E-4</v>
      </c>
    </row>
    <row r="24" spans="1:27">
      <c r="A24" s="18" t="s">
        <v>130</v>
      </c>
      <c r="B24" s="18" t="s">
        <v>181</v>
      </c>
      <c r="C24" s="18" t="s">
        <v>179</v>
      </c>
      <c r="D24" s="18" t="s">
        <v>180</v>
      </c>
      <c r="E24" s="18" t="s">
        <v>182</v>
      </c>
      <c r="F24" s="18" t="s">
        <v>183</v>
      </c>
      <c r="G24" s="18" t="s">
        <v>181</v>
      </c>
      <c r="H24" s="19" t="s">
        <v>184</v>
      </c>
      <c r="I24" s="18">
        <v>339</v>
      </c>
      <c r="J24" s="18">
        <v>37299</v>
      </c>
      <c r="K24" s="20">
        <f t="shared" si="0"/>
        <v>37.298999999999999</v>
      </c>
      <c r="L24" s="18"/>
      <c r="M24" s="18"/>
      <c r="N24" s="21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28"/>
    </row>
    <row r="25" spans="1:27">
      <c r="A25" s="18" t="s">
        <v>130</v>
      </c>
      <c r="B25" s="18" t="s">
        <v>216</v>
      </c>
      <c r="C25" s="18" t="s">
        <v>214</v>
      </c>
      <c r="D25" s="18" t="s">
        <v>215</v>
      </c>
      <c r="E25" s="18" t="s">
        <v>217</v>
      </c>
      <c r="F25" s="18" t="s">
        <v>218</v>
      </c>
      <c r="G25" s="18" t="s">
        <v>216</v>
      </c>
      <c r="H25" s="19" t="s">
        <v>219</v>
      </c>
      <c r="I25" s="18">
        <v>359</v>
      </c>
      <c r="J25" s="18">
        <v>39147</v>
      </c>
      <c r="K25" s="20">
        <f t="shared" si="0"/>
        <v>39.146999999999998</v>
      </c>
      <c r="L25" s="18">
        <v>10</v>
      </c>
      <c r="M25" s="18">
        <v>10</v>
      </c>
      <c r="N25" s="21" t="s">
        <v>220</v>
      </c>
      <c r="O25" s="18">
        <v>10</v>
      </c>
      <c r="P25" s="22">
        <v>5383886.38772</v>
      </c>
      <c r="Q25" s="22">
        <v>5382846.9483038802</v>
      </c>
      <c r="R25" s="22">
        <v>5246058.9755750103</v>
      </c>
      <c r="S25" s="22">
        <v>6293263.2518391898</v>
      </c>
      <c r="T25" s="22">
        <v>5967667.3206963604</v>
      </c>
      <c r="U25" s="22">
        <v>6330567.43328295</v>
      </c>
      <c r="V25" s="22">
        <v>5337597.4371996298</v>
      </c>
      <c r="W25" s="22">
        <v>79276.336797473501</v>
      </c>
      <c r="X25" s="22">
        <v>6197166.0019394998</v>
      </c>
      <c r="Y25" s="22">
        <v>199624.98342530601</v>
      </c>
      <c r="Z25" s="23">
        <v>1.1610403509918601</v>
      </c>
      <c r="AA25" s="28">
        <v>9.4573582824427193E-3</v>
      </c>
    </row>
    <row r="26" spans="1:27">
      <c r="A26" s="18" t="s">
        <v>130</v>
      </c>
      <c r="B26" s="18" t="s">
        <v>131</v>
      </c>
      <c r="C26" s="18" t="s">
        <v>128</v>
      </c>
      <c r="D26" s="18" t="s">
        <v>129</v>
      </c>
      <c r="E26" s="18" t="s">
        <v>132</v>
      </c>
      <c r="F26" s="18" t="s">
        <v>133</v>
      </c>
      <c r="G26" s="18" t="s">
        <v>131</v>
      </c>
      <c r="H26" s="19" t="s">
        <v>134</v>
      </c>
      <c r="I26" s="18">
        <v>387</v>
      </c>
      <c r="J26" s="18">
        <v>41118</v>
      </c>
      <c r="K26" s="20">
        <f t="shared" si="0"/>
        <v>41.118000000000002</v>
      </c>
      <c r="L26" s="18">
        <v>9</v>
      </c>
      <c r="M26" s="18">
        <v>9</v>
      </c>
      <c r="N26" s="21" t="s">
        <v>135</v>
      </c>
      <c r="O26" s="18">
        <v>9</v>
      </c>
      <c r="P26" s="22">
        <v>10269190.4989</v>
      </c>
      <c r="Q26" s="22">
        <v>9817364.7015755791</v>
      </c>
      <c r="R26" s="22">
        <v>9967564.23109084</v>
      </c>
      <c r="S26" s="22">
        <v>10125077.6860494</v>
      </c>
      <c r="T26" s="22">
        <v>9835233.0478935</v>
      </c>
      <c r="U26" s="22">
        <v>10570239.580907499</v>
      </c>
      <c r="V26" s="22">
        <v>10018039.8105221</v>
      </c>
      <c r="W26" s="22">
        <v>230103.18526947001</v>
      </c>
      <c r="X26" s="22">
        <v>10176850.1049501</v>
      </c>
      <c r="Y26" s="22">
        <v>370228.22476474498</v>
      </c>
      <c r="Z26" s="23">
        <v>1.0158524319559199</v>
      </c>
      <c r="AA26" s="28">
        <v>0.56853853316890501</v>
      </c>
    </row>
    <row r="27" spans="1:27">
      <c r="A27" s="18" t="s">
        <v>159</v>
      </c>
      <c r="B27" s="18" t="s">
        <v>159</v>
      </c>
      <c r="C27" s="18" t="s">
        <v>157</v>
      </c>
      <c r="D27" s="18" t="s">
        <v>158</v>
      </c>
      <c r="E27" s="18" t="s">
        <v>160</v>
      </c>
      <c r="F27" s="18" t="s">
        <v>161</v>
      </c>
      <c r="G27" s="18" t="s">
        <v>159</v>
      </c>
      <c r="H27" s="19" t="s">
        <v>162</v>
      </c>
      <c r="I27" s="18">
        <v>350</v>
      </c>
      <c r="J27" s="18">
        <v>38109</v>
      </c>
      <c r="K27" s="20">
        <f t="shared" si="0"/>
        <v>38.109000000000002</v>
      </c>
      <c r="L27" s="18">
        <v>9</v>
      </c>
      <c r="M27" s="18">
        <v>7</v>
      </c>
      <c r="N27" s="21" t="s">
        <v>163</v>
      </c>
      <c r="O27" s="18">
        <v>7</v>
      </c>
      <c r="P27" s="22">
        <v>1400527.8670300001</v>
      </c>
      <c r="Q27" s="22">
        <v>1368496.7623050101</v>
      </c>
      <c r="R27" s="22">
        <v>1366605.3580779601</v>
      </c>
      <c r="S27" s="22">
        <v>1197238.8611356299</v>
      </c>
      <c r="T27" s="22">
        <v>1198591.5999815101</v>
      </c>
      <c r="U27" s="22">
        <v>1260183.02133382</v>
      </c>
      <c r="V27" s="22">
        <v>1378543.3291376601</v>
      </c>
      <c r="W27" s="22">
        <v>19062.641009116</v>
      </c>
      <c r="X27" s="22">
        <v>1218671.1608169901</v>
      </c>
      <c r="Y27" s="22">
        <v>35956.687810101503</v>
      </c>
      <c r="Z27" s="23">
        <v>0.88402818762274604</v>
      </c>
      <c r="AA27" s="28">
        <v>6.2103082880083996E-3</v>
      </c>
    </row>
    <row r="28" spans="1:27">
      <c r="A28" s="18" t="s">
        <v>166</v>
      </c>
      <c r="B28" s="18" t="s">
        <v>166</v>
      </c>
      <c r="C28" s="18" t="s">
        <v>164</v>
      </c>
      <c r="D28" s="18" t="s">
        <v>165</v>
      </c>
      <c r="E28" s="18" t="s">
        <v>167</v>
      </c>
      <c r="F28" s="18" t="s">
        <v>168</v>
      </c>
      <c r="G28" s="18" t="s">
        <v>166</v>
      </c>
      <c r="H28" s="19" t="s">
        <v>169</v>
      </c>
      <c r="I28" s="18">
        <v>332</v>
      </c>
      <c r="J28" s="18">
        <v>36834</v>
      </c>
      <c r="K28" s="20">
        <f t="shared" si="0"/>
        <v>36.834000000000003</v>
      </c>
      <c r="L28" s="18">
        <v>5</v>
      </c>
      <c r="M28" s="18">
        <v>4</v>
      </c>
      <c r="N28" s="21" t="s">
        <v>170</v>
      </c>
      <c r="O28" s="18">
        <v>4</v>
      </c>
      <c r="P28" s="22">
        <v>508963.27240000002</v>
      </c>
      <c r="Q28" s="22">
        <v>511527.62424350501</v>
      </c>
      <c r="R28" s="22">
        <v>508108.36607906001</v>
      </c>
      <c r="S28" s="22">
        <v>446470.61169964401</v>
      </c>
      <c r="T28" s="22">
        <v>417188.52037007298</v>
      </c>
      <c r="U28" s="22">
        <v>482030.31379357597</v>
      </c>
      <c r="V28" s="22">
        <v>509533.08757418802</v>
      </c>
      <c r="W28" s="22">
        <v>1779.42367027452</v>
      </c>
      <c r="X28" s="22">
        <v>448563.14862109802</v>
      </c>
      <c r="Y28" s="22">
        <v>32471.504071567499</v>
      </c>
      <c r="Z28" s="23">
        <v>0.88034155103967904</v>
      </c>
      <c r="AA28" s="28">
        <v>8.2515499599891601E-2</v>
      </c>
    </row>
    <row r="29" spans="1:27">
      <c r="A29" s="18" t="s">
        <v>85</v>
      </c>
      <c r="B29" s="18" t="s">
        <v>311</v>
      </c>
      <c r="C29" s="18" t="s">
        <v>309</v>
      </c>
      <c r="D29" s="18" t="s">
        <v>310</v>
      </c>
      <c r="E29" s="18" t="s">
        <v>312</v>
      </c>
      <c r="F29" s="18" t="s">
        <v>313</v>
      </c>
      <c r="G29" s="18" t="s">
        <v>311</v>
      </c>
      <c r="H29" s="19" t="s">
        <v>314</v>
      </c>
      <c r="I29" s="18">
        <v>285</v>
      </c>
      <c r="J29" s="18">
        <v>30991</v>
      </c>
      <c r="K29" s="20">
        <f t="shared" si="0"/>
        <v>30.991</v>
      </c>
      <c r="L29" s="18"/>
      <c r="M29" s="18"/>
      <c r="N29" s="21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28"/>
    </row>
    <row r="30" spans="1:27">
      <c r="A30" s="18" t="s">
        <v>85</v>
      </c>
      <c r="B30" s="18" t="s">
        <v>86</v>
      </c>
      <c r="C30" s="18" t="s">
        <v>83</v>
      </c>
      <c r="D30" s="18" t="s">
        <v>84</v>
      </c>
      <c r="E30" s="18" t="s">
        <v>87</v>
      </c>
      <c r="F30" s="18" t="s">
        <v>88</v>
      </c>
      <c r="G30" s="18" t="s">
        <v>86</v>
      </c>
      <c r="H30" s="19" t="s">
        <v>89</v>
      </c>
      <c r="I30" s="18">
        <v>760</v>
      </c>
      <c r="J30" s="18">
        <v>85357</v>
      </c>
      <c r="K30" s="20">
        <f t="shared" si="0"/>
        <v>85.356999999999999</v>
      </c>
      <c r="L30" s="18">
        <v>7</v>
      </c>
      <c r="M30" s="18">
        <v>6</v>
      </c>
      <c r="N30" s="21" t="s">
        <v>90</v>
      </c>
      <c r="O30" s="18">
        <v>6</v>
      </c>
      <c r="P30" s="22">
        <v>4772402.0114000002</v>
      </c>
      <c r="Q30" s="22">
        <v>4905833.00227971</v>
      </c>
      <c r="R30" s="22">
        <v>4646088.6401882898</v>
      </c>
      <c r="S30" s="22">
        <v>6929016.7831586301</v>
      </c>
      <c r="T30" s="22">
        <v>7067058.4427998299</v>
      </c>
      <c r="U30" s="22">
        <v>7095253.0043221097</v>
      </c>
      <c r="V30" s="22">
        <v>4774774.5512893302</v>
      </c>
      <c r="W30" s="22">
        <v>129888.433352298</v>
      </c>
      <c r="X30" s="22">
        <v>7030442.7434268501</v>
      </c>
      <c r="Y30" s="22">
        <v>88961.521946892797</v>
      </c>
      <c r="Z30" s="23">
        <v>1.4724135491440999</v>
      </c>
      <c r="AA30" s="28">
        <v>4.2642669341828799E-5</v>
      </c>
    </row>
    <row r="31" spans="1:27">
      <c r="A31" s="18" t="s">
        <v>362</v>
      </c>
      <c r="B31" s="18" t="s">
        <v>475</v>
      </c>
      <c r="C31" s="18" t="s">
        <v>473</v>
      </c>
      <c r="D31" s="18" t="s">
        <v>474</v>
      </c>
      <c r="E31" s="18" t="s">
        <v>476</v>
      </c>
      <c r="F31" s="18" t="s">
        <v>477</v>
      </c>
      <c r="G31" s="18" t="s">
        <v>475</v>
      </c>
      <c r="H31" s="19" t="s">
        <v>478</v>
      </c>
      <c r="I31" s="18">
        <v>563</v>
      </c>
      <c r="J31" s="18">
        <v>57519</v>
      </c>
      <c r="K31" s="20">
        <f t="shared" si="0"/>
        <v>57.518999999999998</v>
      </c>
      <c r="L31" s="18">
        <v>1</v>
      </c>
      <c r="M31" s="18">
        <v>1</v>
      </c>
      <c r="N31" s="21" t="s">
        <v>479</v>
      </c>
      <c r="O31" s="18">
        <v>1</v>
      </c>
      <c r="P31" s="24">
        <v>63202.640599999999</v>
      </c>
      <c r="Q31" s="24">
        <v>65263.7646879108</v>
      </c>
      <c r="R31" s="24">
        <v>45034.119737763001</v>
      </c>
      <c r="S31" s="24">
        <v>80055.516127410301</v>
      </c>
      <c r="T31" s="24">
        <v>55522.143956991298</v>
      </c>
      <c r="U31" s="24">
        <v>79990.465794017698</v>
      </c>
      <c r="V31" s="22">
        <v>57833.508341891298</v>
      </c>
      <c r="W31" s="22">
        <v>11132.3995439464</v>
      </c>
      <c r="X31" s="22">
        <v>71856.041959473107</v>
      </c>
      <c r="Y31" s="22">
        <v>14145.608005776099</v>
      </c>
      <c r="Z31" s="25" t="s">
        <v>650</v>
      </c>
      <c r="AA31" s="28">
        <v>0.25220800728731901</v>
      </c>
    </row>
    <row r="32" spans="1:27">
      <c r="A32" s="18" t="s">
        <v>362</v>
      </c>
      <c r="B32" s="18" t="s">
        <v>639</v>
      </c>
      <c r="C32" s="18" t="s">
        <v>637</v>
      </c>
      <c r="D32" s="18" t="s">
        <v>638</v>
      </c>
      <c r="E32" s="18" t="s">
        <v>640</v>
      </c>
      <c r="F32" s="18" t="s">
        <v>641</v>
      </c>
      <c r="G32" s="18" t="s">
        <v>639</v>
      </c>
      <c r="H32" s="19" t="s">
        <v>642</v>
      </c>
      <c r="I32" s="18">
        <v>376</v>
      </c>
      <c r="J32" s="18">
        <v>39648</v>
      </c>
      <c r="K32" s="20">
        <f t="shared" si="0"/>
        <v>39.648000000000003</v>
      </c>
      <c r="L32" s="18"/>
      <c r="M32" s="18"/>
      <c r="N32" s="21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28"/>
    </row>
    <row r="33" spans="1:27">
      <c r="A33" s="18" t="s">
        <v>362</v>
      </c>
      <c r="B33" s="18" t="s">
        <v>363</v>
      </c>
      <c r="C33" s="18" t="s">
        <v>360</v>
      </c>
      <c r="D33" s="18" t="s">
        <v>361</v>
      </c>
      <c r="E33" s="18" t="s">
        <v>364</v>
      </c>
      <c r="F33" s="18" t="s">
        <v>365</v>
      </c>
      <c r="G33" s="18" t="s">
        <v>363</v>
      </c>
      <c r="H33" s="19" t="s">
        <v>366</v>
      </c>
      <c r="I33" s="18">
        <v>312</v>
      </c>
      <c r="J33" s="18">
        <v>33756</v>
      </c>
      <c r="K33" s="20">
        <f t="shared" si="0"/>
        <v>33.756</v>
      </c>
      <c r="L33" s="18"/>
      <c r="M33" s="18"/>
      <c r="N33" s="21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28"/>
    </row>
    <row r="34" spans="1:27">
      <c r="A34" s="18" t="s">
        <v>31</v>
      </c>
      <c r="B34" s="18" t="s">
        <v>317</v>
      </c>
      <c r="C34" s="18" t="s">
        <v>315</v>
      </c>
      <c r="D34" s="18" t="s">
        <v>316</v>
      </c>
      <c r="E34" s="18" t="s">
        <v>318</v>
      </c>
      <c r="F34" s="18" t="s">
        <v>319</v>
      </c>
      <c r="G34" s="18" t="s">
        <v>317</v>
      </c>
      <c r="H34" s="19" t="s">
        <v>320</v>
      </c>
      <c r="I34" s="18">
        <v>548</v>
      </c>
      <c r="J34" s="18">
        <v>60299</v>
      </c>
      <c r="K34" s="20">
        <f t="shared" ref="K34:K65" si="1">J34/1000</f>
        <v>60.298999999999999</v>
      </c>
      <c r="L34" s="18">
        <v>10</v>
      </c>
      <c r="M34" s="18">
        <v>8</v>
      </c>
      <c r="N34" s="21" t="s">
        <v>321</v>
      </c>
      <c r="O34" s="18">
        <v>8</v>
      </c>
      <c r="P34" s="22">
        <v>1920146.8616500001</v>
      </c>
      <c r="Q34" s="22">
        <v>2073735.29665703</v>
      </c>
      <c r="R34" s="22">
        <v>1915436.8428412899</v>
      </c>
      <c r="S34" s="22">
        <v>1330900.9023456101</v>
      </c>
      <c r="T34" s="22">
        <v>1312854.2051500799</v>
      </c>
      <c r="U34" s="22">
        <v>1347808.12072255</v>
      </c>
      <c r="V34" s="22">
        <v>1969773.0003827701</v>
      </c>
      <c r="W34" s="22">
        <v>90064.784207020304</v>
      </c>
      <c r="X34" s="22">
        <v>1330521.0760727499</v>
      </c>
      <c r="Y34" s="22">
        <v>17480.053045114699</v>
      </c>
      <c r="Z34" s="23">
        <v>0.67546924230060901</v>
      </c>
      <c r="AA34" s="28">
        <v>5.1641737120327299E-3</v>
      </c>
    </row>
    <row r="35" spans="1:27">
      <c r="A35" s="18" t="s">
        <v>31</v>
      </c>
      <c r="B35" s="18" t="s">
        <v>32</v>
      </c>
      <c r="C35" s="18" t="s">
        <v>29</v>
      </c>
      <c r="D35" s="18" t="s">
        <v>30</v>
      </c>
      <c r="E35" s="18" t="s">
        <v>33</v>
      </c>
      <c r="F35" s="18" t="s">
        <v>34</v>
      </c>
      <c r="G35" s="18" t="s">
        <v>32</v>
      </c>
      <c r="H35" s="19" t="s">
        <v>35</v>
      </c>
      <c r="I35" s="18">
        <v>467</v>
      </c>
      <c r="J35" s="18">
        <v>50489</v>
      </c>
      <c r="K35" s="20">
        <f t="shared" si="1"/>
        <v>50.488999999999997</v>
      </c>
      <c r="L35" s="18">
        <v>3</v>
      </c>
      <c r="M35" s="18">
        <v>3</v>
      </c>
      <c r="N35" s="21" t="s">
        <v>36</v>
      </c>
      <c r="O35" s="18">
        <v>3</v>
      </c>
      <c r="P35" s="22">
        <v>170645.89176</v>
      </c>
      <c r="Q35" s="22">
        <v>158834.39713579699</v>
      </c>
      <c r="R35" s="22">
        <v>157400.297803352</v>
      </c>
      <c r="S35" s="22">
        <v>142315.570196999</v>
      </c>
      <c r="T35" s="22">
        <v>143357.62842296099</v>
      </c>
      <c r="U35" s="22">
        <v>152888.42101529299</v>
      </c>
      <c r="V35" s="22">
        <v>162293.52889971601</v>
      </c>
      <c r="W35" s="22">
        <v>7268.8124364450096</v>
      </c>
      <c r="X35" s="22">
        <v>146187.20654508399</v>
      </c>
      <c r="Y35" s="22">
        <v>5826.7639276341097</v>
      </c>
      <c r="Z35" s="23">
        <v>0.90075807418924203</v>
      </c>
      <c r="AA35" s="28">
        <v>4.2594811897094798E-2</v>
      </c>
    </row>
    <row r="36" spans="1:27">
      <c r="A36" s="18" t="s">
        <v>173</v>
      </c>
      <c r="B36" s="18" t="s">
        <v>174</v>
      </c>
      <c r="C36" s="18" t="s">
        <v>171</v>
      </c>
      <c r="D36" s="18" t="s">
        <v>172</v>
      </c>
      <c r="E36" s="18" t="s">
        <v>175</v>
      </c>
      <c r="F36" s="18" t="s">
        <v>176</v>
      </c>
      <c r="G36" s="18" t="s">
        <v>174</v>
      </c>
      <c r="H36" s="19" t="s">
        <v>177</v>
      </c>
      <c r="I36" s="18">
        <v>331</v>
      </c>
      <c r="J36" s="18">
        <v>35532</v>
      </c>
      <c r="K36" s="20">
        <f t="shared" si="1"/>
        <v>35.531999999999996</v>
      </c>
      <c r="L36" s="18">
        <v>9</v>
      </c>
      <c r="M36" s="18">
        <v>10</v>
      </c>
      <c r="N36" s="21" t="s">
        <v>178</v>
      </c>
      <c r="O36" s="18">
        <v>9</v>
      </c>
      <c r="P36" s="22">
        <v>10261481.617000001</v>
      </c>
      <c r="Q36" s="22">
        <v>10300973.459776601</v>
      </c>
      <c r="R36" s="22">
        <v>9982759.4404065199</v>
      </c>
      <c r="S36" s="22">
        <v>12691317.5813899</v>
      </c>
      <c r="T36" s="22">
        <v>12469313.137313901</v>
      </c>
      <c r="U36" s="22">
        <v>12859051.216474</v>
      </c>
      <c r="V36" s="22">
        <v>10181738.1723944</v>
      </c>
      <c r="W36" s="22">
        <v>173448.27254570901</v>
      </c>
      <c r="X36" s="22">
        <v>12673227.3117259</v>
      </c>
      <c r="Y36" s="22">
        <v>195497.79021572799</v>
      </c>
      <c r="Z36" s="23">
        <v>1.2447017490674299</v>
      </c>
      <c r="AA36" s="28">
        <v>8.6823754168398594E-5</v>
      </c>
    </row>
    <row r="37" spans="1:27">
      <c r="A37" s="18" t="s">
        <v>173</v>
      </c>
      <c r="B37" s="18" t="s">
        <v>591</v>
      </c>
      <c r="C37" s="18" t="s">
        <v>589</v>
      </c>
      <c r="D37" s="18" t="s">
        <v>590</v>
      </c>
      <c r="E37" s="18" t="s">
        <v>592</v>
      </c>
      <c r="F37" s="18" t="s">
        <v>593</v>
      </c>
      <c r="G37" s="18" t="s">
        <v>591</v>
      </c>
      <c r="H37" s="19" t="s">
        <v>594</v>
      </c>
      <c r="I37" s="18">
        <v>294</v>
      </c>
      <c r="J37" s="18">
        <v>32666</v>
      </c>
      <c r="K37" s="20">
        <f t="shared" si="1"/>
        <v>32.665999999999997</v>
      </c>
      <c r="L37" s="18">
        <v>5</v>
      </c>
      <c r="M37" s="18">
        <v>2</v>
      </c>
      <c r="N37" s="21" t="s">
        <v>595</v>
      </c>
      <c r="O37" s="18">
        <v>2</v>
      </c>
      <c r="P37" s="22">
        <v>159570.59885000001</v>
      </c>
      <c r="Q37" s="22">
        <v>143191.71222750799</v>
      </c>
      <c r="R37" s="22">
        <v>144689.62089423099</v>
      </c>
      <c r="S37" s="22">
        <v>205236.88086742599</v>
      </c>
      <c r="T37" s="22">
        <v>215818.019168495</v>
      </c>
      <c r="U37" s="22">
        <v>231742.889479556</v>
      </c>
      <c r="V37" s="22">
        <v>149150.64399057999</v>
      </c>
      <c r="W37" s="22">
        <v>9054.9725039741807</v>
      </c>
      <c r="X37" s="22">
        <v>217599.26317182599</v>
      </c>
      <c r="Y37" s="22">
        <v>13342.478997028</v>
      </c>
      <c r="Z37" s="23">
        <v>1.45892271967374</v>
      </c>
      <c r="AA37" s="28">
        <v>2.9566869229771201E-3</v>
      </c>
    </row>
    <row r="38" spans="1:27">
      <c r="A38" s="18" t="s">
        <v>101</v>
      </c>
      <c r="B38" s="18" t="s">
        <v>356</v>
      </c>
      <c r="C38" s="18" t="s">
        <v>354</v>
      </c>
      <c r="D38" s="18" t="s">
        <v>355</v>
      </c>
      <c r="E38" s="18" t="s">
        <v>357</v>
      </c>
      <c r="F38" s="18" t="s">
        <v>358</v>
      </c>
      <c r="G38" s="18" t="s">
        <v>356</v>
      </c>
      <c r="H38" s="19" t="s">
        <v>359</v>
      </c>
      <c r="I38" s="18">
        <v>281</v>
      </c>
      <c r="J38" s="18">
        <v>29780</v>
      </c>
      <c r="K38" s="20">
        <f t="shared" si="1"/>
        <v>29.78</v>
      </c>
      <c r="L38" s="18"/>
      <c r="M38" s="18"/>
      <c r="N38" s="21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28"/>
    </row>
    <row r="39" spans="1:27">
      <c r="A39" s="18" t="s">
        <v>101</v>
      </c>
      <c r="B39" s="18" t="s">
        <v>102</v>
      </c>
      <c r="C39" s="18" t="s">
        <v>99</v>
      </c>
      <c r="D39" s="18" t="s">
        <v>100</v>
      </c>
      <c r="E39" s="18" t="s">
        <v>103</v>
      </c>
      <c r="F39" s="18" t="s">
        <v>104</v>
      </c>
      <c r="G39" s="18" t="s">
        <v>102</v>
      </c>
      <c r="H39" s="19" t="s">
        <v>105</v>
      </c>
      <c r="I39" s="18">
        <v>502</v>
      </c>
      <c r="J39" s="18">
        <v>56231</v>
      </c>
      <c r="K39" s="20">
        <f t="shared" si="1"/>
        <v>56.231000000000002</v>
      </c>
      <c r="L39" s="18">
        <v>8</v>
      </c>
      <c r="M39" s="18">
        <v>6</v>
      </c>
      <c r="N39" s="21" t="s">
        <v>106</v>
      </c>
      <c r="O39" s="18">
        <v>6</v>
      </c>
      <c r="P39" s="22">
        <v>789272.24601</v>
      </c>
      <c r="Q39" s="22">
        <v>761599.42488812399</v>
      </c>
      <c r="R39" s="22">
        <v>813243.87059688603</v>
      </c>
      <c r="S39" s="22">
        <v>563180.14356431703</v>
      </c>
      <c r="T39" s="22">
        <v>563488.74157017702</v>
      </c>
      <c r="U39" s="22">
        <v>560557.62929729896</v>
      </c>
      <c r="V39" s="22">
        <v>788038.51383167005</v>
      </c>
      <c r="W39" s="22">
        <v>25844.317836948299</v>
      </c>
      <c r="X39" s="22">
        <v>562408.838143931</v>
      </c>
      <c r="Y39" s="22">
        <v>1610.6020078500701</v>
      </c>
      <c r="Z39" s="23">
        <v>0.71368191817089899</v>
      </c>
      <c r="AA39" s="28">
        <v>4.2239331424895402E-3</v>
      </c>
    </row>
    <row r="40" spans="1:27">
      <c r="A40" s="18" t="s">
        <v>101</v>
      </c>
      <c r="B40" s="18" t="s">
        <v>187</v>
      </c>
      <c r="C40" s="18" t="s">
        <v>185</v>
      </c>
      <c r="D40" s="18" t="s">
        <v>186</v>
      </c>
      <c r="E40" s="18" t="s">
        <v>188</v>
      </c>
      <c r="F40" s="18" t="s">
        <v>189</v>
      </c>
      <c r="G40" s="18" t="s">
        <v>187</v>
      </c>
      <c r="H40" s="19" t="s">
        <v>190</v>
      </c>
      <c r="I40" s="18">
        <v>336</v>
      </c>
      <c r="J40" s="18">
        <v>35852</v>
      </c>
      <c r="K40" s="20">
        <f t="shared" si="1"/>
        <v>35.851999999999997</v>
      </c>
      <c r="L40" s="18">
        <v>1</v>
      </c>
      <c r="M40" s="18">
        <v>1</v>
      </c>
      <c r="N40" s="21" t="s">
        <v>191</v>
      </c>
      <c r="O40" s="18">
        <v>1</v>
      </c>
      <c r="P40" s="24">
        <v>36104.84317</v>
      </c>
      <c r="Q40" s="24">
        <v>41846.987691692397</v>
      </c>
      <c r="R40" s="24">
        <v>37439.767832330603</v>
      </c>
      <c r="S40" s="24">
        <v>32735.0142976309</v>
      </c>
      <c r="T40" s="24">
        <v>32544.3592451394</v>
      </c>
      <c r="U40" s="24">
        <v>33882.476136626203</v>
      </c>
      <c r="V40" s="22">
        <v>38463.866231341002</v>
      </c>
      <c r="W40" s="22">
        <v>3004.9357855272801</v>
      </c>
      <c r="X40" s="22">
        <v>33053.949893132201</v>
      </c>
      <c r="Y40" s="22">
        <v>723.82949606860905</v>
      </c>
      <c r="Z40" s="26" t="s">
        <v>651</v>
      </c>
      <c r="AA40" s="28">
        <v>8.1921234949113395E-2</v>
      </c>
    </row>
    <row r="41" spans="1:27">
      <c r="A41" s="18" t="s">
        <v>270</v>
      </c>
      <c r="B41" s="18" t="s">
        <v>270</v>
      </c>
      <c r="C41" s="18" t="s">
        <v>268</v>
      </c>
      <c r="D41" s="18" t="s">
        <v>269</v>
      </c>
      <c r="E41" s="18" t="s">
        <v>271</v>
      </c>
      <c r="F41" s="18" t="s">
        <v>272</v>
      </c>
      <c r="G41" s="18" t="s">
        <v>270</v>
      </c>
      <c r="H41" s="19" t="s">
        <v>273</v>
      </c>
      <c r="I41" s="18">
        <v>427</v>
      </c>
      <c r="J41" s="18">
        <v>48015</v>
      </c>
      <c r="K41" s="20">
        <f t="shared" si="1"/>
        <v>48.015000000000001</v>
      </c>
      <c r="L41" s="18">
        <v>6</v>
      </c>
      <c r="M41" s="18">
        <v>4</v>
      </c>
      <c r="N41" s="21" t="s">
        <v>274</v>
      </c>
      <c r="O41" s="18">
        <v>4</v>
      </c>
      <c r="P41" s="22">
        <v>1565822.1699000001</v>
      </c>
      <c r="Q41" s="22">
        <v>1448476.79447652</v>
      </c>
      <c r="R41" s="22">
        <v>1434078.34663714</v>
      </c>
      <c r="S41" s="22">
        <v>861411.29811040498</v>
      </c>
      <c r="T41" s="22">
        <v>839585.32589814602</v>
      </c>
      <c r="U41" s="22">
        <v>847191.22652164602</v>
      </c>
      <c r="V41" s="22">
        <v>1482792.4370045499</v>
      </c>
      <c r="W41" s="22">
        <v>72265.352926300999</v>
      </c>
      <c r="X41" s="22">
        <v>849395.95017673203</v>
      </c>
      <c r="Y41" s="22">
        <v>11078.7576266047</v>
      </c>
      <c r="Z41" s="23">
        <v>0.57283536722956996</v>
      </c>
      <c r="AA41" s="28">
        <v>3.6395290748879199E-3</v>
      </c>
    </row>
    <row r="42" spans="1:27" ht="34">
      <c r="A42" s="18" t="s">
        <v>605</v>
      </c>
      <c r="B42" s="18" t="s">
        <v>605</v>
      </c>
      <c r="C42" s="18" t="s">
        <v>603</v>
      </c>
      <c r="D42" s="18" t="s">
        <v>604</v>
      </c>
      <c r="E42" s="18" t="s">
        <v>606</v>
      </c>
      <c r="F42" s="18" t="s">
        <v>607</v>
      </c>
      <c r="G42" s="18" t="s">
        <v>605</v>
      </c>
      <c r="H42" s="19" t="s">
        <v>608</v>
      </c>
      <c r="I42" s="18">
        <v>250</v>
      </c>
      <c r="J42" s="18">
        <v>28556</v>
      </c>
      <c r="K42" s="20">
        <f t="shared" si="1"/>
        <v>28.556000000000001</v>
      </c>
      <c r="L42" s="18">
        <v>9</v>
      </c>
      <c r="M42" s="18">
        <v>9</v>
      </c>
      <c r="N42" s="21" t="s">
        <v>609</v>
      </c>
      <c r="O42" s="18">
        <v>9</v>
      </c>
      <c r="P42" s="22">
        <v>3901871.91598</v>
      </c>
      <c r="Q42" s="22">
        <v>3644573.2536520599</v>
      </c>
      <c r="R42" s="22">
        <v>3765119.25074556</v>
      </c>
      <c r="S42" s="22">
        <v>4651920.4269235702</v>
      </c>
      <c r="T42" s="22">
        <v>4633965.3673953405</v>
      </c>
      <c r="U42" s="22">
        <v>4793557.9337499402</v>
      </c>
      <c r="V42" s="22">
        <v>3770521.4734592098</v>
      </c>
      <c r="W42" s="22">
        <v>128734.371543199</v>
      </c>
      <c r="X42" s="22">
        <v>4693147.9093562895</v>
      </c>
      <c r="Y42" s="22">
        <v>87419.824923849403</v>
      </c>
      <c r="Z42" s="23">
        <v>1.24469465096313</v>
      </c>
      <c r="AA42" s="28">
        <v>9.5119624921617999E-4</v>
      </c>
    </row>
    <row r="43" spans="1:27">
      <c r="A43" s="18" t="s">
        <v>570</v>
      </c>
      <c r="B43" s="18" t="s">
        <v>579</v>
      </c>
      <c r="C43" s="18" t="s">
        <v>577</v>
      </c>
      <c r="D43" s="18" t="s">
        <v>578</v>
      </c>
      <c r="E43" s="18" t="s">
        <v>580</v>
      </c>
      <c r="F43" s="18" t="s">
        <v>581</v>
      </c>
      <c r="G43" s="18" t="s">
        <v>579</v>
      </c>
      <c r="H43" s="19" t="s">
        <v>582</v>
      </c>
      <c r="I43" s="18">
        <v>419</v>
      </c>
      <c r="J43" s="18">
        <v>46595</v>
      </c>
      <c r="K43" s="20">
        <f t="shared" si="1"/>
        <v>46.594999999999999</v>
      </c>
      <c r="L43" s="18"/>
      <c r="M43" s="18"/>
      <c r="N43" s="21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28"/>
    </row>
    <row r="44" spans="1:27" ht="34">
      <c r="A44" s="18" t="s">
        <v>570</v>
      </c>
      <c r="B44" s="18" t="s">
        <v>571</v>
      </c>
      <c r="C44" s="18" t="s">
        <v>568</v>
      </c>
      <c r="D44" s="18" t="s">
        <v>569</v>
      </c>
      <c r="E44" s="18" t="s">
        <v>572</v>
      </c>
      <c r="F44" s="18" t="s">
        <v>573</v>
      </c>
      <c r="G44" s="18" t="s">
        <v>574</v>
      </c>
      <c r="H44" s="19" t="s">
        <v>575</v>
      </c>
      <c r="I44" s="18">
        <v>514</v>
      </c>
      <c r="J44" s="18">
        <v>56194</v>
      </c>
      <c r="K44" s="20">
        <f t="shared" si="1"/>
        <v>56.194000000000003</v>
      </c>
      <c r="L44" s="18">
        <v>3</v>
      </c>
      <c r="M44" s="18">
        <v>3</v>
      </c>
      <c r="N44" s="21" t="s">
        <v>576</v>
      </c>
      <c r="O44" s="18">
        <v>3</v>
      </c>
      <c r="P44" s="22">
        <v>430254.70692999999</v>
      </c>
      <c r="Q44" s="22">
        <v>426306.85938264697</v>
      </c>
      <c r="R44" s="22">
        <v>416499.15483813698</v>
      </c>
      <c r="S44" s="22">
        <v>695822.18399262801</v>
      </c>
      <c r="T44" s="22">
        <v>661848.73730609403</v>
      </c>
      <c r="U44" s="22">
        <v>653342.32786199998</v>
      </c>
      <c r="V44" s="22">
        <v>424353.57371692802</v>
      </c>
      <c r="W44" s="22">
        <v>7082.7464310754503</v>
      </c>
      <c r="X44" s="22">
        <v>670337.74972024001</v>
      </c>
      <c r="Y44" s="22">
        <v>22476.255093884502</v>
      </c>
      <c r="Z44" s="23">
        <v>1.57966797321566</v>
      </c>
      <c r="AA44" s="28">
        <v>1.28810794083452E-3</v>
      </c>
    </row>
    <row r="45" spans="1:27">
      <c r="A45" s="18" t="s">
        <v>570</v>
      </c>
      <c r="B45" s="18" t="s">
        <v>585</v>
      </c>
      <c r="C45" s="18" t="s">
        <v>583</v>
      </c>
      <c r="D45" s="18" t="s">
        <v>584</v>
      </c>
      <c r="E45" s="18" t="s">
        <v>586</v>
      </c>
      <c r="F45" s="18" t="s">
        <v>587</v>
      </c>
      <c r="G45" s="18" t="s">
        <v>585</v>
      </c>
      <c r="H45" s="19" t="s">
        <v>588</v>
      </c>
      <c r="I45" s="18">
        <v>319</v>
      </c>
      <c r="J45" s="18">
        <v>35353</v>
      </c>
      <c r="K45" s="20">
        <f t="shared" si="1"/>
        <v>35.353000000000002</v>
      </c>
      <c r="L45" s="18"/>
      <c r="M45" s="18"/>
      <c r="N45" s="21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28"/>
    </row>
    <row r="46" spans="1:27">
      <c r="A46" s="18" t="s">
        <v>62</v>
      </c>
      <c r="B46" s="18" t="s">
        <v>62</v>
      </c>
      <c r="C46" s="18" t="s">
        <v>60</v>
      </c>
      <c r="D46" s="18" t="s">
        <v>61</v>
      </c>
      <c r="E46" s="18" t="s">
        <v>63</v>
      </c>
      <c r="F46" s="18" t="s">
        <v>64</v>
      </c>
      <c r="G46" s="18" t="s">
        <v>62</v>
      </c>
      <c r="H46" s="19" t="s">
        <v>65</v>
      </c>
      <c r="I46" s="18">
        <v>416</v>
      </c>
      <c r="J46" s="18">
        <v>45757</v>
      </c>
      <c r="K46" s="20">
        <f t="shared" si="1"/>
        <v>45.756999999999998</v>
      </c>
      <c r="L46" s="18">
        <v>10</v>
      </c>
      <c r="M46" s="18">
        <v>9</v>
      </c>
      <c r="N46" s="21" t="s">
        <v>66</v>
      </c>
      <c r="O46" s="18">
        <v>9</v>
      </c>
      <c r="P46" s="22">
        <v>7871352.5585000003</v>
      </c>
      <c r="Q46" s="22">
        <v>7342355.6251692902</v>
      </c>
      <c r="R46" s="22">
        <v>8073599.1401019096</v>
      </c>
      <c r="S46" s="22">
        <v>8385471.2981988201</v>
      </c>
      <c r="T46" s="22">
        <v>8308708.5097809499</v>
      </c>
      <c r="U46" s="22">
        <v>8693552.6209160201</v>
      </c>
      <c r="V46" s="22">
        <v>7762435.7745904</v>
      </c>
      <c r="W46" s="22">
        <v>377592.92749687698</v>
      </c>
      <c r="X46" s="22">
        <v>8462577.4762986004</v>
      </c>
      <c r="Y46" s="22">
        <v>203679.330062483</v>
      </c>
      <c r="Z46" s="23">
        <v>1.0901961345690001</v>
      </c>
      <c r="AA46" s="28">
        <v>6.4542594936354794E-2</v>
      </c>
    </row>
    <row r="47" spans="1:27">
      <c r="A47" s="18" t="s">
        <v>598</v>
      </c>
      <c r="B47" s="18" t="s">
        <v>598</v>
      </c>
      <c r="C47" s="18" t="s">
        <v>596</v>
      </c>
      <c r="D47" s="18" t="s">
        <v>597</v>
      </c>
      <c r="E47" s="18" t="s">
        <v>599</v>
      </c>
      <c r="F47" s="18" t="s">
        <v>600</v>
      </c>
      <c r="G47" s="18" t="s">
        <v>598</v>
      </c>
      <c r="H47" s="19" t="s">
        <v>601</v>
      </c>
      <c r="I47" s="18">
        <v>312</v>
      </c>
      <c r="J47" s="18">
        <v>32337</v>
      </c>
      <c r="K47" s="20">
        <f t="shared" si="1"/>
        <v>32.337000000000003</v>
      </c>
      <c r="L47" s="18">
        <v>9</v>
      </c>
      <c r="M47" s="18">
        <v>9</v>
      </c>
      <c r="N47" s="21" t="s">
        <v>602</v>
      </c>
      <c r="O47" s="18">
        <v>9</v>
      </c>
      <c r="P47" s="22">
        <v>13209699.3159</v>
      </c>
      <c r="Q47" s="22">
        <v>13216121.611841699</v>
      </c>
      <c r="R47" s="22">
        <v>12955619.4247525</v>
      </c>
      <c r="S47" s="22">
        <v>7346481.4817852601</v>
      </c>
      <c r="T47" s="22">
        <v>7253350.75745387</v>
      </c>
      <c r="U47" s="22">
        <v>7617752.7593351696</v>
      </c>
      <c r="V47" s="22">
        <v>13127146.784164701</v>
      </c>
      <c r="W47" s="22">
        <v>148581.754403078</v>
      </c>
      <c r="X47" s="22">
        <v>7405861.6661914298</v>
      </c>
      <c r="Y47" s="22">
        <v>189319.06789560101</v>
      </c>
      <c r="Z47" s="23">
        <v>0.56416384976551903</v>
      </c>
      <c r="AA47" s="28">
        <v>3.6664586903183398E-6</v>
      </c>
    </row>
    <row r="48" spans="1:27">
      <c r="A48" s="18" t="s">
        <v>369</v>
      </c>
      <c r="B48" s="18" t="s">
        <v>370</v>
      </c>
      <c r="C48" s="18" t="s">
        <v>367</v>
      </c>
      <c r="D48" s="18" t="s">
        <v>368</v>
      </c>
      <c r="E48" s="18" t="s">
        <v>371</v>
      </c>
      <c r="F48" s="18" t="s">
        <v>372</v>
      </c>
      <c r="G48" s="18" t="s">
        <v>370</v>
      </c>
      <c r="H48" s="19" t="s">
        <v>373</v>
      </c>
      <c r="I48" s="18">
        <v>147</v>
      </c>
      <c r="J48" s="18">
        <v>16457</v>
      </c>
      <c r="K48" s="20">
        <f t="shared" si="1"/>
        <v>16.457000000000001</v>
      </c>
      <c r="L48" s="18">
        <v>1</v>
      </c>
      <c r="M48" s="18">
        <v>1</v>
      </c>
      <c r="N48" s="21" t="s">
        <v>374</v>
      </c>
      <c r="O48" s="18">
        <v>1</v>
      </c>
      <c r="P48" s="24">
        <v>91660.067779999998</v>
      </c>
      <c r="Q48" s="24">
        <v>91134.059927095106</v>
      </c>
      <c r="R48" s="24">
        <v>88394.216988360102</v>
      </c>
      <c r="S48" s="24">
        <v>56372.725302682302</v>
      </c>
      <c r="T48" s="24">
        <v>60526.690655370301</v>
      </c>
      <c r="U48" s="24">
        <v>61733.827621293902</v>
      </c>
      <c r="V48" s="22">
        <v>90396.114898485102</v>
      </c>
      <c r="W48" s="22">
        <v>1753.5300103652201</v>
      </c>
      <c r="X48" s="22">
        <v>59544.414526448803</v>
      </c>
      <c r="Y48" s="22">
        <v>2812.29520369794</v>
      </c>
      <c r="Z48" s="26" t="s">
        <v>652</v>
      </c>
      <c r="AA48" s="28">
        <v>2.7138875669850102E-4</v>
      </c>
    </row>
    <row r="49" spans="1:27">
      <c r="A49" s="18" t="s">
        <v>369</v>
      </c>
      <c r="B49" s="18" t="s">
        <v>377</v>
      </c>
      <c r="C49" s="18" t="s">
        <v>375</v>
      </c>
      <c r="D49" s="18" t="s">
        <v>376</v>
      </c>
      <c r="E49" s="18" t="s">
        <v>378</v>
      </c>
      <c r="F49" s="18" t="s">
        <v>379</v>
      </c>
      <c r="G49" s="18" t="s">
        <v>377</v>
      </c>
      <c r="H49" s="19" t="s">
        <v>380</v>
      </c>
      <c r="I49" s="18">
        <v>220</v>
      </c>
      <c r="J49" s="18">
        <v>25056</v>
      </c>
      <c r="K49" s="20">
        <f t="shared" si="1"/>
        <v>25.056000000000001</v>
      </c>
      <c r="L49" s="18">
        <v>2</v>
      </c>
      <c r="M49" s="18">
        <v>1</v>
      </c>
      <c r="N49" s="21" t="s">
        <v>381</v>
      </c>
      <c r="O49" s="18">
        <v>1</v>
      </c>
      <c r="P49" s="24">
        <v>52189.668680000002</v>
      </c>
      <c r="Q49" s="24">
        <v>48743.384085304999</v>
      </c>
      <c r="R49" s="24">
        <v>47578.152953582103</v>
      </c>
      <c r="S49" s="24">
        <v>39027.339186115903</v>
      </c>
      <c r="T49" s="24">
        <v>35486.244506277602</v>
      </c>
      <c r="U49" s="24">
        <v>38085.844266701999</v>
      </c>
      <c r="V49" s="22">
        <v>49503.735239629001</v>
      </c>
      <c r="W49" s="22">
        <v>2397.9407274078699</v>
      </c>
      <c r="X49" s="22">
        <v>37533.1426530319</v>
      </c>
      <c r="Y49" s="22">
        <v>1834.1066458115099</v>
      </c>
      <c r="Z49" s="26" t="s">
        <v>653</v>
      </c>
      <c r="AA49" s="28">
        <v>2.9901319584346399E-3</v>
      </c>
    </row>
    <row r="50" spans="1:27">
      <c r="A50" s="18" t="s">
        <v>369</v>
      </c>
      <c r="B50" s="18" t="s">
        <v>536</v>
      </c>
      <c r="C50" s="18" t="s">
        <v>534</v>
      </c>
      <c r="D50" s="18" t="s">
        <v>535</v>
      </c>
      <c r="E50" s="18" t="s">
        <v>537</v>
      </c>
      <c r="F50" s="18" t="s">
        <v>538</v>
      </c>
      <c r="G50" s="18" t="s">
        <v>536</v>
      </c>
      <c r="H50" s="19" t="s">
        <v>539</v>
      </c>
      <c r="I50" s="18">
        <v>596</v>
      </c>
      <c r="J50" s="18">
        <v>68236</v>
      </c>
      <c r="K50" s="20">
        <f t="shared" si="1"/>
        <v>68.236000000000004</v>
      </c>
      <c r="L50" s="18">
        <v>8</v>
      </c>
      <c r="M50" s="18">
        <v>10</v>
      </c>
      <c r="N50" s="21" t="s">
        <v>540</v>
      </c>
      <c r="O50" s="18">
        <v>8</v>
      </c>
      <c r="P50" s="22">
        <v>1015929.10304</v>
      </c>
      <c r="Q50" s="22">
        <v>1027913.20093144</v>
      </c>
      <c r="R50" s="22">
        <v>1003784.4023284001</v>
      </c>
      <c r="S50" s="22">
        <v>900015.52457779704</v>
      </c>
      <c r="T50" s="22">
        <v>823690.68604313</v>
      </c>
      <c r="U50" s="22">
        <v>884693.26523973595</v>
      </c>
      <c r="V50" s="22">
        <v>1015875.56876661</v>
      </c>
      <c r="W50" s="22">
        <v>12064.488383073</v>
      </c>
      <c r="X50" s="22">
        <v>869466.49195355398</v>
      </c>
      <c r="Y50" s="22">
        <v>40376.493320586298</v>
      </c>
      <c r="Z50" s="23">
        <v>0.85587892718906899</v>
      </c>
      <c r="AA50" s="28">
        <v>1.77391132276822E-2</v>
      </c>
    </row>
    <row r="51" spans="1:27">
      <c r="A51" s="18" t="s">
        <v>369</v>
      </c>
      <c r="B51" s="18" t="s">
        <v>384</v>
      </c>
      <c r="C51" s="18" t="s">
        <v>382</v>
      </c>
      <c r="D51" s="18" t="s">
        <v>383</v>
      </c>
      <c r="E51" s="18" t="s">
        <v>385</v>
      </c>
      <c r="F51" s="18" t="s">
        <v>386</v>
      </c>
      <c r="G51" s="18" t="s">
        <v>384</v>
      </c>
      <c r="H51" s="19" t="s">
        <v>387</v>
      </c>
      <c r="I51" s="18">
        <v>166</v>
      </c>
      <c r="J51" s="18">
        <v>18590</v>
      </c>
      <c r="K51" s="20">
        <f t="shared" si="1"/>
        <v>18.59</v>
      </c>
      <c r="L51" s="18"/>
      <c r="M51" s="18"/>
      <c r="N51" s="21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28"/>
    </row>
    <row r="52" spans="1:27">
      <c r="A52" s="18" t="s">
        <v>369</v>
      </c>
      <c r="B52" s="18" t="s">
        <v>523</v>
      </c>
      <c r="C52" s="18" t="s">
        <v>521</v>
      </c>
      <c r="D52" s="18" t="s">
        <v>522</v>
      </c>
      <c r="E52" s="18" t="s">
        <v>524</v>
      </c>
      <c r="F52" s="18" t="s">
        <v>525</v>
      </c>
      <c r="G52" s="18" t="s">
        <v>523</v>
      </c>
      <c r="H52" s="19" t="s">
        <v>526</v>
      </c>
      <c r="I52" s="18">
        <v>445</v>
      </c>
      <c r="J52" s="18">
        <v>49292</v>
      </c>
      <c r="K52" s="20">
        <f t="shared" si="1"/>
        <v>49.292000000000002</v>
      </c>
      <c r="L52" s="18">
        <v>4</v>
      </c>
      <c r="M52" s="18">
        <v>5</v>
      </c>
      <c r="N52" s="21" t="s">
        <v>527</v>
      </c>
      <c r="O52" s="18">
        <v>3</v>
      </c>
      <c r="P52" s="22">
        <v>211904.77453</v>
      </c>
      <c r="Q52" s="22">
        <v>204005.33545361401</v>
      </c>
      <c r="R52" s="22">
        <v>199993.95935085401</v>
      </c>
      <c r="S52" s="22">
        <v>196139.28176412301</v>
      </c>
      <c r="T52" s="22">
        <v>200270.57981564899</v>
      </c>
      <c r="U52" s="22">
        <v>205504.385969628</v>
      </c>
      <c r="V52" s="22">
        <v>205301.356444823</v>
      </c>
      <c r="W52" s="22">
        <v>6060.2501899827103</v>
      </c>
      <c r="X52" s="22">
        <v>200638.082516467</v>
      </c>
      <c r="Y52" s="22">
        <v>4693.3557154048503</v>
      </c>
      <c r="Z52" s="23">
        <v>0.977285713016664</v>
      </c>
      <c r="AA52" s="28">
        <v>0.35488326414705001</v>
      </c>
    </row>
    <row r="53" spans="1:27">
      <c r="A53" s="18" t="s">
        <v>369</v>
      </c>
      <c r="B53" s="18" t="s">
        <v>543</v>
      </c>
      <c r="C53" s="18" t="s">
        <v>541</v>
      </c>
      <c r="D53" s="18" t="s">
        <v>542</v>
      </c>
      <c r="E53" s="18" t="s">
        <v>544</v>
      </c>
      <c r="F53" s="18" t="s">
        <v>545</v>
      </c>
      <c r="G53" s="18" t="s">
        <v>543</v>
      </c>
      <c r="H53" s="19" t="s">
        <v>546</v>
      </c>
      <c r="I53" s="18">
        <v>908</v>
      </c>
      <c r="J53" s="18">
        <v>100299</v>
      </c>
      <c r="K53" s="20">
        <f t="shared" si="1"/>
        <v>100.29900000000001</v>
      </c>
      <c r="L53" s="18">
        <v>4</v>
      </c>
      <c r="M53" s="18">
        <v>4</v>
      </c>
      <c r="N53" s="21" t="s">
        <v>547</v>
      </c>
      <c r="O53" s="18">
        <v>3</v>
      </c>
      <c r="P53" s="22">
        <v>461067.48560000001</v>
      </c>
      <c r="Q53" s="22">
        <v>451032.02358873503</v>
      </c>
      <c r="R53" s="22">
        <v>458992.34149451699</v>
      </c>
      <c r="S53" s="22">
        <v>417036.99619407498</v>
      </c>
      <c r="T53" s="22">
        <v>400583.81701768399</v>
      </c>
      <c r="U53" s="22">
        <v>422548.46218208899</v>
      </c>
      <c r="V53" s="22">
        <v>457030.61689441698</v>
      </c>
      <c r="W53" s="22">
        <v>5297.5368804629497</v>
      </c>
      <c r="X53" s="22">
        <v>413389.75846461602</v>
      </c>
      <c r="Y53" s="22">
        <v>11427.5179540852</v>
      </c>
      <c r="Z53" s="23">
        <v>0.904512177485293</v>
      </c>
      <c r="AA53" s="28">
        <v>1.10124500799E-2</v>
      </c>
    </row>
    <row r="54" spans="1:27">
      <c r="A54" s="18" t="s">
        <v>369</v>
      </c>
      <c r="B54" s="18" t="s">
        <v>390</v>
      </c>
      <c r="C54" s="18" t="s">
        <v>388</v>
      </c>
      <c r="D54" s="18" t="s">
        <v>389</v>
      </c>
      <c r="E54" s="18" t="s">
        <v>391</v>
      </c>
      <c r="F54" s="18" t="s">
        <v>392</v>
      </c>
      <c r="G54" s="18" t="s">
        <v>390</v>
      </c>
      <c r="H54" s="19" t="s">
        <v>393</v>
      </c>
      <c r="I54" s="18">
        <v>325</v>
      </c>
      <c r="J54" s="18">
        <v>36219</v>
      </c>
      <c r="K54" s="20">
        <f t="shared" si="1"/>
        <v>36.219000000000001</v>
      </c>
      <c r="L54" s="18"/>
      <c r="M54" s="18"/>
      <c r="N54" s="21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28"/>
    </row>
    <row r="55" spans="1:27">
      <c r="A55" s="18" t="s">
        <v>369</v>
      </c>
      <c r="B55" s="18" t="s">
        <v>396</v>
      </c>
      <c r="C55" s="18" t="s">
        <v>394</v>
      </c>
      <c r="D55" s="18" t="s">
        <v>395</v>
      </c>
      <c r="E55" s="18" t="s">
        <v>397</v>
      </c>
      <c r="F55" s="18" t="s">
        <v>398</v>
      </c>
      <c r="G55" s="18" t="s">
        <v>396</v>
      </c>
      <c r="H55" s="19" t="s">
        <v>399</v>
      </c>
      <c r="I55" s="18">
        <v>180</v>
      </c>
      <c r="J55" s="18">
        <v>20538</v>
      </c>
      <c r="K55" s="20">
        <f t="shared" si="1"/>
        <v>20.538</v>
      </c>
      <c r="L55" s="18">
        <v>3</v>
      </c>
      <c r="M55" s="18">
        <v>4</v>
      </c>
      <c r="N55" s="21" t="s">
        <v>400</v>
      </c>
      <c r="O55" s="18">
        <v>3</v>
      </c>
      <c r="P55" s="22">
        <v>566782.25064999994</v>
      </c>
      <c r="Q55" s="22">
        <v>559576.25029582495</v>
      </c>
      <c r="R55" s="22">
        <v>561083.49091887195</v>
      </c>
      <c r="S55" s="22">
        <v>512223.754672696</v>
      </c>
      <c r="T55" s="22">
        <v>477974.85189230798</v>
      </c>
      <c r="U55" s="22">
        <v>507329.70501533302</v>
      </c>
      <c r="V55" s="22">
        <v>562480.66395489895</v>
      </c>
      <c r="W55" s="22">
        <v>3800.7472483107399</v>
      </c>
      <c r="X55" s="22">
        <v>499176.10386011202</v>
      </c>
      <c r="Y55" s="22">
        <v>18523.167770765602</v>
      </c>
      <c r="Z55" s="23">
        <v>0.88745469106496599</v>
      </c>
      <c r="AA55" s="28">
        <v>2.35633685594605E-2</v>
      </c>
    </row>
    <row r="56" spans="1:27">
      <c r="A56" s="18" t="s">
        <v>369</v>
      </c>
      <c r="B56" s="18" t="s">
        <v>403</v>
      </c>
      <c r="C56" s="18" t="s">
        <v>401</v>
      </c>
      <c r="D56" s="18" t="s">
        <v>402</v>
      </c>
      <c r="E56" s="18" t="s">
        <v>404</v>
      </c>
      <c r="F56" s="18" t="s">
        <v>405</v>
      </c>
      <c r="G56" s="18" t="s">
        <v>403</v>
      </c>
      <c r="H56" s="19" t="s">
        <v>406</v>
      </c>
      <c r="I56" s="18">
        <v>184</v>
      </c>
      <c r="J56" s="18">
        <v>19875</v>
      </c>
      <c r="K56" s="20">
        <f t="shared" si="1"/>
        <v>19.875</v>
      </c>
      <c r="L56" s="18"/>
      <c r="M56" s="18"/>
      <c r="N56" s="21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28"/>
    </row>
    <row r="57" spans="1:27">
      <c r="A57" s="18" t="s">
        <v>369</v>
      </c>
      <c r="B57" s="18" t="s">
        <v>409</v>
      </c>
      <c r="C57" s="18" t="s">
        <v>407</v>
      </c>
      <c r="D57" s="18" t="s">
        <v>408</v>
      </c>
      <c r="E57" s="18" t="s">
        <v>410</v>
      </c>
      <c r="F57" s="18" t="s">
        <v>411</v>
      </c>
      <c r="G57" s="18" t="s">
        <v>409</v>
      </c>
      <c r="H57" s="19" t="s">
        <v>412</v>
      </c>
      <c r="I57" s="18">
        <v>100</v>
      </c>
      <c r="J57" s="18">
        <v>10845</v>
      </c>
      <c r="K57" s="20">
        <f t="shared" si="1"/>
        <v>10.845000000000001</v>
      </c>
      <c r="L57" s="18"/>
      <c r="M57" s="18"/>
      <c r="N57" s="21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28"/>
    </row>
    <row r="58" spans="1:27">
      <c r="A58" s="18" t="s">
        <v>369</v>
      </c>
      <c r="B58" s="18" t="s">
        <v>550</v>
      </c>
      <c r="C58" s="18" t="s">
        <v>548</v>
      </c>
      <c r="D58" s="18" t="s">
        <v>549</v>
      </c>
      <c r="E58" s="18" t="s">
        <v>551</v>
      </c>
      <c r="F58" s="18" t="s">
        <v>552</v>
      </c>
      <c r="G58" s="18" t="s">
        <v>550</v>
      </c>
      <c r="H58" s="19" t="s">
        <v>553</v>
      </c>
      <c r="I58" s="18">
        <v>613</v>
      </c>
      <c r="J58" s="18">
        <v>66438</v>
      </c>
      <c r="K58" s="20">
        <f t="shared" si="1"/>
        <v>66.438000000000002</v>
      </c>
      <c r="L58" s="18"/>
      <c r="M58" s="18"/>
      <c r="N58" s="21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28"/>
    </row>
    <row r="59" spans="1:27">
      <c r="A59" s="18" t="s">
        <v>369</v>
      </c>
      <c r="B59" s="18" t="s">
        <v>415</v>
      </c>
      <c r="C59" s="18" t="s">
        <v>413</v>
      </c>
      <c r="D59" s="18" t="s">
        <v>414</v>
      </c>
      <c r="E59" s="18" t="s">
        <v>416</v>
      </c>
      <c r="F59" s="18" t="s">
        <v>417</v>
      </c>
      <c r="G59" s="18" t="s">
        <v>415</v>
      </c>
      <c r="H59" s="19" t="s">
        <v>418</v>
      </c>
      <c r="I59" s="18">
        <v>509</v>
      </c>
      <c r="J59" s="18">
        <v>56525</v>
      </c>
      <c r="K59" s="20">
        <f t="shared" si="1"/>
        <v>56.524999999999999</v>
      </c>
      <c r="L59" s="18"/>
      <c r="M59" s="18"/>
      <c r="N59" s="21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28"/>
    </row>
    <row r="60" spans="1:27">
      <c r="A60" s="18" t="s">
        <v>369</v>
      </c>
      <c r="B60" s="18" t="s">
        <v>421</v>
      </c>
      <c r="C60" s="18" t="s">
        <v>419</v>
      </c>
      <c r="D60" s="18" t="s">
        <v>420</v>
      </c>
      <c r="E60" s="18" t="s">
        <v>422</v>
      </c>
      <c r="F60" s="18" t="s">
        <v>423</v>
      </c>
      <c r="G60" s="18" t="s">
        <v>421</v>
      </c>
      <c r="H60" s="19" t="s">
        <v>424</v>
      </c>
      <c r="I60" s="18">
        <v>485</v>
      </c>
      <c r="J60" s="18">
        <v>52044</v>
      </c>
      <c r="K60" s="20">
        <f t="shared" si="1"/>
        <v>52.043999999999997</v>
      </c>
      <c r="L60" s="18"/>
      <c r="M60" s="18"/>
      <c r="N60" s="21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28"/>
    </row>
    <row r="61" spans="1:27">
      <c r="A61" s="18" t="s">
        <v>501</v>
      </c>
      <c r="B61" s="18" t="s">
        <v>501</v>
      </c>
      <c r="C61" s="18" t="s">
        <v>499</v>
      </c>
      <c r="D61" s="18" t="s">
        <v>500</v>
      </c>
      <c r="E61" s="18" t="s">
        <v>502</v>
      </c>
      <c r="F61" s="18" t="s">
        <v>503</v>
      </c>
      <c r="G61" s="18" t="s">
        <v>504</v>
      </c>
      <c r="H61" s="19" t="s">
        <v>505</v>
      </c>
      <c r="I61" s="18">
        <v>540</v>
      </c>
      <c r="J61" s="18">
        <v>59643</v>
      </c>
      <c r="K61" s="20">
        <f t="shared" si="1"/>
        <v>59.643000000000001</v>
      </c>
      <c r="L61" s="18">
        <v>10</v>
      </c>
      <c r="M61" s="18">
        <v>8</v>
      </c>
      <c r="N61" s="21" t="s">
        <v>506</v>
      </c>
      <c r="O61" s="18">
        <v>8</v>
      </c>
      <c r="P61" s="22">
        <v>1906235.7749000001</v>
      </c>
      <c r="Q61" s="22">
        <v>1832619.1301597599</v>
      </c>
      <c r="R61" s="22">
        <v>1859565.74715599</v>
      </c>
      <c r="S61" s="22">
        <v>1282959.31777951</v>
      </c>
      <c r="T61" s="22">
        <v>1277904.3989377699</v>
      </c>
      <c r="U61" s="22">
        <v>1361470.76287202</v>
      </c>
      <c r="V61" s="22">
        <v>1866140.2174052501</v>
      </c>
      <c r="W61" s="22">
        <v>37246.078182765101</v>
      </c>
      <c r="X61" s="22">
        <v>1307444.8265297699</v>
      </c>
      <c r="Y61" s="22">
        <v>46856.049762721501</v>
      </c>
      <c r="Z61" s="23">
        <v>0.70061446312308095</v>
      </c>
      <c r="AA61" s="28">
        <v>1.19663233498575E-4</v>
      </c>
    </row>
    <row r="62" spans="1:27">
      <c r="A62" s="18" t="s">
        <v>39</v>
      </c>
      <c r="B62" s="18" t="s">
        <v>441</v>
      </c>
      <c r="C62" s="18" t="s">
        <v>439</v>
      </c>
      <c r="D62" s="18" t="s">
        <v>440</v>
      </c>
      <c r="E62" s="18" t="s">
        <v>442</v>
      </c>
      <c r="F62" s="18" t="s">
        <v>443</v>
      </c>
      <c r="G62" s="18" t="s">
        <v>441</v>
      </c>
      <c r="H62" s="19" t="s">
        <v>444</v>
      </c>
      <c r="I62" s="18">
        <v>887</v>
      </c>
      <c r="J62" s="18">
        <v>99668</v>
      </c>
      <c r="K62" s="20">
        <f t="shared" si="1"/>
        <v>99.668000000000006</v>
      </c>
      <c r="L62" s="18">
        <v>8</v>
      </c>
      <c r="M62" s="18">
        <v>9</v>
      </c>
      <c r="N62" s="21" t="s">
        <v>445</v>
      </c>
      <c r="O62" s="18">
        <v>7</v>
      </c>
      <c r="P62" s="22">
        <v>4872293.4539999999</v>
      </c>
      <c r="Q62" s="22">
        <v>4926523.06862914</v>
      </c>
      <c r="R62" s="22">
        <v>4972501.2759675598</v>
      </c>
      <c r="S62" s="22">
        <v>10762862.208496699</v>
      </c>
      <c r="T62" s="22">
        <v>10140797.3879783</v>
      </c>
      <c r="U62" s="22">
        <v>11364314.798125399</v>
      </c>
      <c r="V62" s="22">
        <v>4923772.5995322298</v>
      </c>
      <c r="W62" s="22">
        <v>50160.499459839397</v>
      </c>
      <c r="X62" s="22">
        <v>10755991.4648668</v>
      </c>
      <c r="Y62" s="22">
        <v>611787.64172856905</v>
      </c>
      <c r="Z62" s="23">
        <v>2.1845020758856002</v>
      </c>
      <c r="AA62" s="28">
        <v>3.4660123548460398E-3</v>
      </c>
    </row>
    <row r="63" spans="1:27" ht="34">
      <c r="A63" s="18" t="s">
        <v>39</v>
      </c>
      <c r="B63" s="18" t="s">
        <v>40</v>
      </c>
      <c r="C63" s="18" t="s">
        <v>37</v>
      </c>
      <c r="D63" s="18" t="s">
        <v>38</v>
      </c>
      <c r="E63" s="18" t="s">
        <v>41</v>
      </c>
      <c r="F63" s="18" t="s">
        <v>42</v>
      </c>
      <c r="G63" s="18" t="s">
        <v>40</v>
      </c>
      <c r="H63" s="19" t="s">
        <v>43</v>
      </c>
      <c r="I63" s="18">
        <v>630</v>
      </c>
      <c r="J63" s="18">
        <v>66096</v>
      </c>
      <c r="K63" s="20">
        <f t="shared" si="1"/>
        <v>66.096000000000004</v>
      </c>
      <c r="L63" s="18">
        <v>10</v>
      </c>
      <c r="M63" s="18">
        <v>10</v>
      </c>
      <c r="N63" s="21" t="s">
        <v>44</v>
      </c>
      <c r="O63" s="18">
        <v>10</v>
      </c>
      <c r="P63" s="22">
        <v>2416811.2674400001</v>
      </c>
      <c r="Q63" s="22">
        <v>2507967.7443203302</v>
      </c>
      <c r="R63" s="22">
        <v>2547439.5636652801</v>
      </c>
      <c r="S63" s="22">
        <v>6582544.6471575201</v>
      </c>
      <c r="T63" s="22">
        <v>6594991.8127877498</v>
      </c>
      <c r="U63" s="22">
        <v>6753283.9572570501</v>
      </c>
      <c r="V63" s="22">
        <v>2490739.5251418701</v>
      </c>
      <c r="W63" s="22">
        <v>66996.6163005696</v>
      </c>
      <c r="X63" s="22">
        <v>6643606.8057341101</v>
      </c>
      <c r="Y63" s="22">
        <v>95186.874923469994</v>
      </c>
      <c r="Z63" s="23">
        <v>2.66732299330083</v>
      </c>
      <c r="AA63" s="28">
        <v>1.44310495651898E-6</v>
      </c>
    </row>
    <row r="64" spans="1:27">
      <c r="A64" s="18" t="s">
        <v>39</v>
      </c>
      <c r="B64" s="18" t="s">
        <v>201</v>
      </c>
      <c r="C64" s="18" t="s">
        <v>199</v>
      </c>
      <c r="D64" s="18" t="s">
        <v>200</v>
      </c>
      <c r="E64" s="18" t="s">
        <v>202</v>
      </c>
      <c r="F64" s="18" t="s">
        <v>203</v>
      </c>
      <c r="G64" s="18" t="s">
        <v>204</v>
      </c>
      <c r="H64" s="19" t="s">
        <v>205</v>
      </c>
      <c r="I64" s="18">
        <v>474</v>
      </c>
      <c r="J64" s="18">
        <v>50688</v>
      </c>
      <c r="K64" s="20">
        <f t="shared" si="1"/>
        <v>50.688000000000002</v>
      </c>
      <c r="L64" s="18">
        <v>8</v>
      </c>
      <c r="M64" s="18">
        <v>8</v>
      </c>
      <c r="N64" s="21" t="s">
        <v>206</v>
      </c>
      <c r="O64" s="18">
        <v>7</v>
      </c>
      <c r="P64" s="22">
        <v>1883606.99905</v>
      </c>
      <c r="Q64" s="22">
        <v>1796269.64350637</v>
      </c>
      <c r="R64" s="22">
        <v>1785284.205149</v>
      </c>
      <c r="S64" s="22">
        <v>3451638.8282464501</v>
      </c>
      <c r="T64" s="22">
        <v>3318827.8126047398</v>
      </c>
      <c r="U64" s="22">
        <v>3452478.4293918898</v>
      </c>
      <c r="V64" s="22">
        <v>1821720.2825684601</v>
      </c>
      <c r="W64" s="22">
        <v>53876.193458947302</v>
      </c>
      <c r="X64" s="22">
        <v>3407648.3567476901</v>
      </c>
      <c r="Y64" s="22">
        <v>76921.993141811094</v>
      </c>
      <c r="Z64" s="23">
        <v>1.87056618370808</v>
      </c>
      <c r="AA64" s="28">
        <v>2.1550032959473901E-5</v>
      </c>
    </row>
    <row r="65" spans="1:27">
      <c r="A65" s="18" t="s">
        <v>39</v>
      </c>
      <c r="B65" s="18" t="s">
        <v>337</v>
      </c>
      <c r="C65" s="18" t="s">
        <v>335</v>
      </c>
      <c r="D65" s="18" t="s">
        <v>336</v>
      </c>
      <c r="E65" s="18" t="s">
        <v>338</v>
      </c>
      <c r="F65" s="18" t="s">
        <v>339</v>
      </c>
      <c r="G65" s="18" t="s">
        <v>337</v>
      </c>
      <c r="H65" s="19" t="s">
        <v>340</v>
      </c>
      <c r="I65" s="18">
        <v>254</v>
      </c>
      <c r="J65" s="18">
        <v>29425</v>
      </c>
      <c r="K65" s="20">
        <f t="shared" si="1"/>
        <v>29.425000000000001</v>
      </c>
      <c r="L65" s="18"/>
      <c r="M65" s="18"/>
      <c r="N65" s="21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>
      <c r="A66" s="18" t="s">
        <v>123</v>
      </c>
      <c r="B66" s="18" t="s">
        <v>123</v>
      </c>
      <c r="C66" s="18" t="s">
        <v>121</v>
      </c>
      <c r="D66" s="18" t="s">
        <v>122</v>
      </c>
      <c r="E66" s="18" t="s">
        <v>124</v>
      </c>
      <c r="F66" s="18" t="s">
        <v>125</v>
      </c>
      <c r="G66" s="18" t="s">
        <v>123</v>
      </c>
      <c r="H66" s="19" t="s">
        <v>126</v>
      </c>
      <c r="I66" s="18">
        <v>320</v>
      </c>
      <c r="J66" s="18">
        <v>34842</v>
      </c>
      <c r="K66" s="20">
        <f t="shared" ref="K66:K91" si="2">J66/1000</f>
        <v>34.841999999999999</v>
      </c>
      <c r="L66" s="18">
        <v>6</v>
      </c>
      <c r="M66" s="18">
        <v>6</v>
      </c>
      <c r="N66" s="21" t="s">
        <v>127</v>
      </c>
      <c r="O66" s="18">
        <v>6</v>
      </c>
      <c r="P66" s="22">
        <v>871734.27625</v>
      </c>
      <c r="Q66" s="22">
        <v>779197.43049309601</v>
      </c>
      <c r="R66" s="22">
        <v>863506.72671129799</v>
      </c>
      <c r="S66" s="22">
        <v>976825.98972247995</v>
      </c>
      <c r="T66" s="22">
        <v>1033498.26688429</v>
      </c>
      <c r="U66" s="22">
        <v>1022033.3485910899</v>
      </c>
      <c r="V66" s="22">
        <v>838146.14448479796</v>
      </c>
      <c r="W66" s="22">
        <v>51216.562787925701</v>
      </c>
      <c r="X66" s="22">
        <v>1010785.86839929</v>
      </c>
      <c r="Y66" s="22">
        <v>29963.5796872635</v>
      </c>
      <c r="Z66" s="23">
        <v>1.2059780684436701</v>
      </c>
      <c r="AA66" s="28">
        <v>1.2626158034329499E-2</v>
      </c>
    </row>
    <row r="67" spans="1:27">
      <c r="A67" s="18" t="s">
        <v>47</v>
      </c>
      <c r="B67" s="18" t="s">
        <v>47</v>
      </c>
      <c r="C67" s="18" t="s">
        <v>45</v>
      </c>
      <c r="D67" s="18" t="s">
        <v>46</v>
      </c>
      <c r="E67" s="18" t="s">
        <v>48</v>
      </c>
      <c r="F67" s="18" t="s">
        <v>49</v>
      </c>
      <c r="G67" s="18" t="s">
        <v>47</v>
      </c>
      <c r="H67" s="19" t="s">
        <v>50</v>
      </c>
      <c r="I67" s="18">
        <v>309</v>
      </c>
      <c r="J67" s="18">
        <v>32456</v>
      </c>
      <c r="K67" s="20">
        <f t="shared" si="2"/>
        <v>32.456000000000003</v>
      </c>
      <c r="L67" s="18">
        <v>4</v>
      </c>
      <c r="M67" s="18">
        <v>3</v>
      </c>
      <c r="N67" s="21" t="s">
        <v>51</v>
      </c>
      <c r="O67" s="18">
        <v>3</v>
      </c>
      <c r="P67" s="22">
        <v>232458.88907</v>
      </c>
      <c r="Q67" s="22">
        <v>226776.51561355201</v>
      </c>
      <c r="R67" s="22">
        <v>236024.56792865801</v>
      </c>
      <c r="S67" s="22">
        <v>199015.878118658</v>
      </c>
      <c r="T67" s="22">
        <v>191161.11082560799</v>
      </c>
      <c r="U67" s="22">
        <v>198589.167095568</v>
      </c>
      <c r="V67" s="22">
        <v>231753.32420407</v>
      </c>
      <c r="W67" s="22">
        <v>4664.2238626337403</v>
      </c>
      <c r="X67" s="22">
        <v>196255.38534661199</v>
      </c>
      <c r="Y67" s="22">
        <v>4416.9271270663803</v>
      </c>
      <c r="Z67" s="23">
        <v>0.84682878237293202</v>
      </c>
      <c r="AA67" s="28">
        <v>6.75321149084341E-4</v>
      </c>
    </row>
    <row r="68" spans="1:27">
      <c r="A68" s="18" t="s">
        <v>530</v>
      </c>
      <c r="B68" s="18" t="s">
        <v>530</v>
      </c>
      <c r="C68" s="18" t="s">
        <v>528</v>
      </c>
      <c r="D68" s="18" t="s">
        <v>529</v>
      </c>
      <c r="E68" s="18" t="s">
        <v>531</v>
      </c>
      <c r="F68" s="18" t="s">
        <v>532</v>
      </c>
      <c r="G68" s="18" t="s">
        <v>530</v>
      </c>
      <c r="H68" s="19" t="s">
        <v>533</v>
      </c>
      <c r="I68" s="18">
        <v>765</v>
      </c>
      <c r="J68" s="18">
        <v>85960</v>
      </c>
      <c r="K68" s="20">
        <f t="shared" si="2"/>
        <v>85.96</v>
      </c>
      <c r="L68" s="18"/>
      <c r="M68" s="18"/>
      <c r="N68" s="21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28"/>
    </row>
    <row r="69" spans="1:27">
      <c r="A69" s="18" t="s">
        <v>116</v>
      </c>
      <c r="B69" s="18" t="s">
        <v>116</v>
      </c>
      <c r="C69" s="18" t="s">
        <v>114</v>
      </c>
      <c r="D69" s="18" t="s">
        <v>115</v>
      </c>
      <c r="E69" s="18" t="s">
        <v>117</v>
      </c>
      <c r="F69" s="18" t="s">
        <v>118</v>
      </c>
      <c r="G69" s="18" t="s">
        <v>116</v>
      </c>
      <c r="H69" s="19" t="s">
        <v>119</v>
      </c>
      <c r="I69" s="18">
        <v>549</v>
      </c>
      <c r="J69" s="18">
        <v>61530</v>
      </c>
      <c r="K69" s="20">
        <f t="shared" si="2"/>
        <v>61.53</v>
      </c>
      <c r="L69" s="18">
        <v>9</v>
      </c>
      <c r="M69" s="18">
        <v>8</v>
      </c>
      <c r="N69" s="21" t="s">
        <v>120</v>
      </c>
      <c r="O69" s="18">
        <v>7</v>
      </c>
      <c r="P69" s="22">
        <v>1515627.7405000001</v>
      </c>
      <c r="Q69" s="22">
        <v>1536231.0967576101</v>
      </c>
      <c r="R69" s="22">
        <v>1461891.76908056</v>
      </c>
      <c r="S69" s="22">
        <v>1777565.8835959299</v>
      </c>
      <c r="T69" s="22">
        <v>1705807.89151476</v>
      </c>
      <c r="U69" s="22">
        <v>1850180.05036714</v>
      </c>
      <c r="V69" s="22">
        <v>1504583.5354460599</v>
      </c>
      <c r="W69" s="22">
        <v>38380.525775765302</v>
      </c>
      <c r="X69" s="22">
        <v>1777851.27515928</v>
      </c>
      <c r="Y69" s="22">
        <v>72186.502541555805</v>
      </c>
      <c r="Z69" s="23">
        <v>1.1816235079511299</v>
      </c>
      <c r="AA69" s="28">
        <v>9.8191830609695996E-3</v>
      </c>
    </row>
    <row r="70" spans="1:27">
      <c r="A70" s="18" t="s">
        <v>24</v>
      </c>
      <c r="B70" s="18" t="s">
        <v>24</v>
      </c>
      <c r="C70" s="18" t="s">
        <v>22</v>
      </c>
      <c r="D70" s="18" t="s">
        <v>23</v>
      </c>
      <c r="E70" s="18" t="s">
        <v>25</v>
      </c>
      <c r="F70" s="18" t="s">
        <v>26</v>
      </c>
      <c r="G70" s="18" t="s">
        <v>24</v>
      </c>
      <c r="H70" s="19" t="s">
        <v>27</v>
      </c>
      <c r="I70" s="18">
        <v>883</v>
      </c>
      <c r="J70" s="18">
        <v>99063</v>
      </c>
      <c r="K70" s="20">
        <f t="shared" si="2"/>
        <v>99.063000000000002</v>
      </c>
      <c r="L70" s="18">
        <v>7</v>
      </c>
      <c r="M70" s="18">
        <v>6</v>
      </c>
      <c r="N70" s="21" t="s">
        <v>28</v>
      </c>
      <c r="O70" s="18">
        <v>6</v>
      </c>
      <c r="P70" s="22">
        <v>968087.99135999999</v>
      </c>
      <c r="Q70" s="22">
        <v>736201.50402266299</v>
      </c>
      <c r="R70" s="22">
        <v>981642.87153703102</v>
      </c>
      <c r="S70" s="22">
        <v>1297247.1362155301</v>
      </c>
      <c r="T70" s="22">
        <v>1232811.4666329499</v>
      </c>
      <c r="U70" s="22">
        <v>1272652.19637493</v>
      </c>
      <c r="V70" s="22">
        <v>895310.78897323098</v>
      </c>
      <c r="W70" s="22">
        <v>137959.25888560101</v>
      </c>
      <c r="X70" s="22">
        <v>1267570.2664077999</v>
      </c>
      <c r="Y70" s="22">
        <v>32517.047648607</v>
      </c>
      <c r="Z70" s="23">
        <v>1.4157879945370599</v>
      </c>
      <c r="AA70" s="28">
        <v>3.68895935248248E-2</v>
      </c>
    </row>
    <row r="71" spans="1:27">
      <c r="A71" s="18" t="s">
        <v>509</v>
      </c>
      <c r="B71" s="18" t="s">
        <v>509</v>
      </c>
      <c r="C71" s="18" t="s">
        <v>507</v>
      </c>
      <c r="D71" s="18" t="s">
        <v>508</v>
      </c>
      <c r="E71" s="18" t="s">
        <v>510</v>
      </c>
      <c r="F71" s="18" t="s">
        <v>511</v>
      </c>
      <c r="G71" s="18" t="s">
        <v>509</v>
      </c>
      <c r="H71" s="19" t="s">
        <v>512</v>
      </c>
      <c r="I71" s="18">
        <v>792</v>
      </c>
      <c r="J71" s="18">
        <v>87435</v>
      </c>
      <c r="K71" s="20">
        <f t="shared" si="2"/>
        <v>87.435000000000002</v>
      </c>
      <c r="L71" s="18">
        <v>9</v>
      </c>
      <c r="M71" s="18">
        <v>6</v>
      </c>
      <c r="N71" s="21" t="s">
        <v>513</v>
      </c>
      <c r="O71" s="18">
        <v>6</v>
      </c>
      <c r="P71" s="22">
        <v>1417413.53027</v>
      </c>
      <c r="Q71" s="22">
        <v>1232628.7031167699</v>
      </c>
      <c r="R71" s="22">
        <v>1319032.62811757</v>
      </c>
      <c r="S71" s="22">
        <v>774035.44175405195</v>
      </c>
      <c r="T71" s="22">
        <v>786712.97537114599</v>
      </c>
      <c r="U71" s="22">
        <v>831427.69778158295</v>
      </c>
      <c r="V71" s="22">
        <v>1323024.95383478</v>
      </c>
      <c r="W71" s="22">
        <v>92457.082394951096</v>
      </c>
      <c r="X71" s="22">
        <v>797392.03830225999</v>
      </c>
      <c r="Y71" s="22">
        <v>30149.6194303915</v>
      </c>
      <c r="Z71" s="23">
        <v>0.602703702595347</v>
      </c>
      <c r="AA71" s="28">
        <v>5.8683990828450302E-3</v>
      </c>
    </row>
    <row r="72" spans="1:27" ht="34">
      <c r="A72" s="18" t="s">
        <v>632</v>
      </c>
      <c r="B72" s="18" t="s">
        <v>632</v>
      </c>
      <c r="C72" s="18" t="s">
        <v>630</v>
      </c>
      <c r="D72" s="18" t="s">
        <v>631</v>
      </c>
      <c r="E72" s="18" t="s">
        <v>633</v>
      </c>
      <c r="F72" s="18" t="s">
        <v>634</v>
      </c>
      <c r="G72" s="18" t="s">
        <v>632</v>
      </c>
      <c r="H72" s="19" t="s">
        <v>635</v>
      </c>
      <c r="I72" s="18">
        <v>477</v>
      </c>
      <c r="J72" s="18">
        <v>50677</v>
      </c>
      <c r="K72" s="20">
        <f t="shared" si="2"/>
        <v>50.677</v>
      </c>
      <c r="L72" s="18">
        <v>6</v>
      </c>
      <c r="M72" s="18">
        <v>7</v>
      </c>
      <c r="N72" s="21" t="s">
        <v>636</v>
      </c>
      <c r="O72" s="18">
        <v>5</v>
      </c>
      <c r="P72" s="22">
        <v>772037.61129999999</v>
      </c>
      <c r="Q72" s="22">
        <v>743337.69148717995</v>
      </c>
      <c r="R72" s="22">
        <v>755733.88204413198</v>
      </c>
      <c r="S72" s="22">
        <v>1084279.70221318</v>
      </c>
      <c r="T72" s="22">
        <v>997346.86732533202</v>
      </c>
      <c r="U72" s="22">
        <v>1089585.5382411401</v>
      </c>
      <c r="V72" s="22">
        <v>757036.39494377002</v>
      </c>
      <c r="W72" s="22">
        <v>14394.226419154</v>
      </c>
      <c r="X72" s="22">
        <v>1057070.7025932199</v>
      </c>
      <c r="Y72" s="22">
        <v>51790.349953614801</v>
      </c>
      <c r="Z72" s="23">
        <v>1.39632745486659</v>
      </c>
      <c r="AA72" s="28">
        <v>6.4675308643408402E-3</v>
      </c>
    </row>
    <row r="73" spans="1:27">
      <c r="A73" s="18" t="s">
        <v>69</v>
      </c>
      <c r="B73" s="18" t="s">
        <v>625</v>
      </c>
      <c r="C73" s="18" t="s">
        <v>623</v>
      </c>
      <c r="D73" s="18" t="s">
        <v>624</v>
      </c>
      <c r="E73" s="18" t="s">
        <v>626</v>
      </c>
      <c r="F73" s="18" t="s">
        <v>627</v>
      </c>
      <c r="G73" s="18" t="s">
        <v>625</v>
      </c>
      <c r="H73" s="19" t="s">
        <v>628</v>
      </c>
      <c r="I73" s="18">
        <v>169</v>
      </c>
      <c r="J73" s="18">
        <v>18251</v>
      </c>
      <c r="K73" s="20">
        <f t="shared" si="2"/>
        <v>18.251000000000001</v>
      </c>
      <c r="L73" s="18">
        <v>4</v>
      </c>
      <c r="M73" s="18">
        <v>3</v>
      </c>
      <c r="N73" s="21" t="s">
        <v>629</v>
      </c>
      <c r="O73" s="18">
        <v>3</v>
      </c>
      <c r="P73" s="22">
        <v>4612673.7451999998</v>
      </c>
      <c r="Q73" s="22">
        <v>4621370.16814603</v>
      </c>
      <c r="R73" s="22">
        <v>4684949.0862651598</v>
      </c>
      <c r="S73" s="22">
        <v>4769203.8420640398</v>
      </c>
      <c r="T73" s="22">
        <v>4860259.8457094496</v>
      </c>
      <c r="U73" s="22">
        <v>5213231.0185507899</v>
      </c>
      <c r="V73" s="22">
        <v>4639664.3332037302</v>
      </c>
      <c r="W73" s="22">
        <v>39458.061126850298</v>
      </c>
      <c r="X73" s="22">
        <v>4947564.90210809</v>
      </c>
      <c r="Y73" s="22">
        <v>234534.99316578999</v>
      </c>
      <c r="Z73" s="23">
        <v>1.06636268203734</v>
      </c>
      <c r="AA73" s="28">
        <v>0.14735175464241199</v>
      </c>
    </row>
    <row r="74" spans="1:27">
      <c r="A74" s="18" t="s">
        <v>69</v>
      </c>
      <c r="B74" s="18" t="s">
        <v>209</v>
      </c>
      <c r="C74" s="18" t="s">
        <v>207</v>
      </c>
      <c r="D74" s="18" t="s">
        <v>208</v>
      </c>
      <c r="E74" s="18" t="s">
        <v>210</v>
      </c>
      <c r="F74" s="18" t="s">
        <v>211</v>
      </c>
      <c r="G74" s="18" t="s">
        <v>209</v>
      </c>
      <c r="H74" s="19" t="s">
        <v>212</v>
      </c>
      <c r="I74" s="18">
        <v>85</v>
      </c>
      <c r="J74" s="18">
        <v>9119</v>
      </c>
      <c r="K74" s="20">
        <f t="shared" si="2"/>
        <v>9.1189999999999998</v>
      </c>
      <c r="L74" s="18">
        <v>2</v>
      </c>
      <c r="M74" s="18">
        <v>3</v>
      </c>
      <c r="N74" s="21" t="s">
        <v>213</v>
      </c>
      <c r="O74" s="18">
        <v>1</v>
      </c>
      <c r="P74" s="24">
        <v>161298.1404</v>
      </c>
      <c r="Q74" s="24">
        <v>152891.957202511</v>
      </c>
      <c r="R74" s="24">
        <v>167138.77445222501</v>
      </c>
      <c r="S74" s="24">
        <v>176823.74049874599</v>
      </c>
      <c r="T74" s="24">
        <v>175203.18263825701</v>
      </c>
      <c r="U74" s="24">
        <v>178390.17394329901</v>
      </c>
      <c r="V74" s="22">
        <v>160442.95735157901</v>
      </c>
      <c r="W74" s="22">
        <v>7161.8052173608903</v>
      </c>
      <c r="X74" s="22">
        <v>176805.69902676699</v>
      </c>
      <c r="Y74" s="22">
        <v>1593.57224989522</v>
      </c>
      <c r="Z74" s="26" t="s">
        <v>654</v>
      </c>
      <c r="AA74" s="28">
        <v>5.2329335045997301E-2</v>
      </c>
    </row>
    <row r="75" spans="1:27">
      <c r="A75" s="18" t="s">
        <v>69</v>
      </c>
      <c r="B75" s="18" t="s">
        <v>70</v>
      </c>
      <c r="C75" s="18" t="s">
        <v>67</v>
      </c>
      <c r="D75" s="18" t="s">
        <v>68</v>
      </c>
      <c r="E75" s="18" t="s">
        <v>71</v>
      </c>
      <c r="F75" s="18" t="s">
        <v>72</v>
      </c>
      <c r="G75" s="18" t="s">
        <v>70</v>
      </c>
      <c r="H75" s="19" t="s">
        <v>73</v>
      </c>
      <c r="I75" s="18">
        <v>575</v>
      </c>
      <c r="J75" s="18">
        <v>63562</v>
      </c>
      <c r="K75" s="20">
        <f t="shared" si="2"/>
        <v>63.561999999999998</v>
      </c>
      <c r="L75" s="18">
        <v>8</v>
      </c>
      <c r="M75" s="18">
        <v>9</v>
      </c>
      <c r="N75" s="21" t="s">
        <v>74</v>
      </c>
      <c r="O75" s="18">
        <v>8</v>
      </c>
      <c r="P75" s="22">
        <v>1947224.7601999999</v>
      </c>
      <c r="Q75" s="22">
        <v>1717452.1790096899</v>
      </c>
      <c r="R75" s="22">
        <v>1922102.0171313901</v>
      </c>
      <c r="S75" s="22">
        <v>3517320.1724514901</v>
      </c>
      <c r="T75" s="22">
        <v>3458146.7092949599</v>
      </c>
      <c r="U75" s="22">
        <v>3486112.2054341198</v>
      </c>
      <c r="V75" s="22">
        <v>1862259.65211369</v>
      </c>
      <c r="W75" s="22">
        <v>126034.48438779599</v>
      </c>
      <c r="X75" s="22">
        <v>3487193.0290601901</v>
      </c>
      <c r="Y75" s="22">
        <v>29601.534086381798</v>
      </c>
      <c r="Z75" s="23">
        <v>1.87256005095862</v>
      </c>
      <c r="AA75" s="28">
        <v>1.2453605734026199E-3</v>
      </c>
    </row>
    <row r="76" spans="1:27">
      <c r="A76" s="18" t="s">
        <v>488</v>
      </c>
      <c r="B76" s="18" t="s">
        <v>488</v>
      </c>
      <c r="C76" s="18" t="s">
        <v>486</v>
      </c>
      <c r="D76" s="18" t="s">
        <v>487</v>
      </c>
      <c r="E76" s="18" t="s">
        <v>489</v>
      </c>
      <c r="F76" s="18" t="s">
        <v>490</v>
      </c>
      <c r="G76" s="18" t="s">
        <v>488</v>
      </c>
      <c r="H76" s="19" t="s">
        <v>491</v>
      </c>
      <c r="I76" s="18">
        <v>480</v>
      </c>
      <c r="J76" s="18">
        <v>51357</v>
      </c>
      <c r="K76" s="20">
        <f t="shared" si="2"/>
        <v>51.356999999999999</v>
      </c>
      <c r="L76" s="18">
        <v>10</v>
      </c>
      <c r="M76" s="18">
        <v>10</v>
      </c>
      <c r="N76" s="21" t="s">
        <v>492</v>
      </c>
      <c r="O76" s="18">
        <v>10</v>
      </c>
      <c r="P76" s="22">
        <v>2480572.13796</v>
      </c>
      <c r="Q76" s="22">
        <v>2483617.8590287901</v>
      </c>
      <c r="R76" s="22">
        <v>2434009.7074656701</v>
      </c>
      <c r="S76" s="22">
        <v>2564124.3948381902</v>
      </c>
      <c r="T76" s="22">
        <v>2442583.5718569998</v>
      </c>
      <c r="U76" s="22">
        <v>2644469.4615244302</v>
      </c>
      <c r="V76" s="22">
        <v>2466066.5681514898</v>
      </c>
      <c r="W76" s="22">
        <v>27803.791863335799</v>
      </c>
      <c r="X76" s="22">
        <v>2550392.4760731999</v>
      </c>
      <c r="Y76" s="22">
        <v>101641.04636626301</v>
      </c>
      <c r="Z76" s="23">
        <v>1.0341944978334201</v>
      </c>
      <c r="AA76" s="28">
        <v>0.28490757242190201</v>
      </c>
    </row>
    <row r="77" spans="1:27">
      <c r="A77" s="18" t="s">
        <v>343</v>
      </c>
      <c r="B77" s="18" t="s">
        <v>343</v>
      </c>
      <c r="C77" s="18" t="s">
        <v>341</v>
      </c>
      <c r="D77" s="18" t="s">
        <v>342</v>
      </c>
      <c r="E77" s="18" t="s">
        <v>344</v>
      </c>
      <c r="F77" s="18" t="s">
        <v>345</v>
      </c>
      <c r="G77" s="18" t="s">
        <v>343</v>
      </c>
      <c r="H77" s="19" t="s">
        <v>346</v>
      </c>
      <c r="I77" s="18">
        <v>470</v>
      </c>
      <c r="J77" s="18">
        <v>50729</v>
      </c>
      <c r="K77" s="20">
        <f t="shared" si="2"/>
        <v>50.728999999999999</v>
      </c>
      <c r="L77" s="18">
        <v>9</v>
      </c>
      <c r="M77" s="18">
        <v>6</v>
      </c>
      <c r="N77" s="21" t="s">
        <v>347</v>
      </c>
      <c r="O77" s="18">
        <v>5</v>
      </c>
      <c r="P77" s="22">
        <v>2080874.635</v>
      </c>
      <c r="Q77" s="22">
        <v>2015884.54242869</v>
      </c>
      <c r="R77" s="22">
        <v>2051513.9519503</v>
      </c>
      <c r="S77" s="22">
        <v>3038055.0847780001</v>
      </c>
      <c r="T77" s="22">
        <v>3008094.3184925001</v>
      </c>
      <c r="U77" s="22">
        <v>2982964.6624841299</v>
      </c>
      <c r="V77" s="22">
        <v>2049424.37645966</v>
      </c>
      <c r="W77" s="22">
        <v>32545.395640631399</v>
      </c>
      <c r="X77" s="22">
        <v>3009704.68858488</v>
      </c>
      <c r="Y77" s="22">
        <v>27580.493577981</v>
      </c>
      <c r="Z77" s="23">
        <v>1.46856098871239</v>
      </c>
      <c r="AA77" s="28">
        <v>3.39153158329426E-6</v>
      </c>
    </row>
    <row r="78" spans="1:27">
      <c r="A78" s="18" t="s">
        <v>54</v>
      </c>
      <c r="B78" s="18" t="s">
        <v>324</v>
      </c>
      <c r="C78" s="18" t="s">
        <v>322</v>
      </c>
      <c r="D78" s="18" t="s">
        <v>323</v>
      </c>
      <c r="E78" s="18" t="s">
        <v>325</v>
      </c>
      <c r="F78" s="18" t="s">
        <v>326</v>
      </c>
      <c r="G78" s="18" t="s">
        <v>324</v>
      </c>
      <c r="H78" s="19" t="s">
        <v>327</v>
      </c>
      <c r="I78" s="18">
        <v>588</v>
      </c>
      <c r="J78" s="18">
        <v>64422</v>
      </c>
      <c r="K78" s="20">
        <f t="shared" si="2"/>
        <v>64.421999999999997</v>
      </c>
      <c r="L78" s="18">
        <v>8</v>
      </c>
      <c r="M78" s="18">
        <v>8</v>
      </c>
      <c r="N78" s="21" t="s">
        <v>328</v>
      </c>
      <c r="O78" s="18">
        <v>7</v>
      </c>
      <c r="P78" s="22">
        <v>1941070.9558600001</v>
      </c>
      <c r="Q78" s="22">
        <v>1844939.5257572799</v>
      </c>
      <c r="R78" s="22">
        <v>1949741.9602206999</v>
      </c>
      <c r="S78" s="22">
        <v>1665182.44904393</v>
      </c>
      <c r="T78" s="22">
        <v>1699942.2231245199</v>
      </c>
      <c r="U78" s="22">
        <v>1718225.5106446899</v>
      </c>
      <c r="V78" s="22">
        <v>1911917.4806126601</v>
      </c>
      <c r="W78" s="22">
        <v>58166.411326579801</v>
      </c>
      <c r="X78" s="22">
        <v>1694450.0609377101</v>
      </c>
      <c r="Y78" s="22">
        <v>26944.655872921601</v>
      </c>
      <c r="Z78" s="23">
        <v>0.88625690079194097</v>
      </c>
      <c r="AA78" s="28">
        <v>1.1659432231992801E-2</v>
      </c>
    </row>
    <row r="79" spans="1:27">
      <c r="A79" s="18" t="s">
        <v>54</v>
      </c>
      <c r="B79" s="18" t="s">
        <v>55</v>
      </c>
      <c r="C79" s="18" t="s">
        <v>52</v>
      </c>
      <c r="D79" s="18" t="s">
        <v>53</v>
      </c>
      <c r="E79" s="18" t="s">
        <v>56</v>
      </c>
      <c r="F79" s="18" t="s">
        <v>57</v>
      </c>
      <c r="G79" s="18" t="s">
        <v>55</v>
      </c>
      <c r="H79" s="19" t="s">
        <v>58</v>
      </c>
      <c r="I79" s="18">
        <v>238</v>
      </c>
      <c r="J79" s="18">
        <v>26770</v>
      </c>
      <c r="K79" s="20">
        <f t="shared" si="2"/>
        <v>26.77</v>
      </c>
      <c r="L79" s="18">
        <v>6</v>
      </c>
      <c r="M79" s="18">
        <v>4</v>
      </c>
      <c r="N79" s="21" t="s">
        <v>59</v>
      </c>
      <c r="O79" s="18">
        <v>4</v>
      </c>
      <c r="P79" s="22">
        <v>1532728.8399</v>
      </c>
      <c r="Q79" s="22">
        <v>1449007.4360951099</v>
      </c>
      <c r="R79" s="22">
        <v>1436657.9313157201</v>
      </c>
      <c r="S79" s="22">
        <v>1371250.2364997601</v>
      </c>
      <c r="T79" s="22">
        <v>1331192.4515894901</v>
      </c>
      <c r="U79" s="22">
        <v>1417734.7868066099</v>
      </c>
      <c r="V79" s="22">
        <v>1472798.06910361</v>
      </c>
      <c r="W79" s="22">
        <v>52267.585875580298</v>
      </c>
      <c r="X79" s="22">
        <v>1373392.49163195</v>
      </c>
      <c r="Y79" s="22">
        <v>43310.921128470603</v>
      </c>
      <c r="Z79" s="23">
        <v>0.93250563023065403</v>
      </c>
      <c r="AA79" s="28">
        <v>6.6343673445179996E-2</v>
      </c>
    </row>
    <row r="80" spans="1:27" ht="34">
      <c r="A80" s="18" t="s">
        <v>54</v>
      </c>
      <c r="B80" s="18" t="s">
        <v>619</v>
      </c>
      <c r="C80" s="18" t="s">
        <v>617</v>
      </c>
      <c r="D80" s="18" t="s">
        <v>618</v>
      </c>
      <c r="E80" s="18" t="s">
        <v>620</v>
      </c>
      <c r="F80" s="18" t="s">
        <v>621</v>
      </c>
      <c r="G80" s="18" t="s">
        <v>619</v>
      </c>
      <c r="H80" s="19" t="s">
        <v>622</v>
      </c>
      <c r="I80" s="18">
        <v>129</v>
      </c>
      <c r="J80" s="18">
        <v>14299</v>
      </c>
      <c r="K80" s="20">
        <f t="shared" si="2"/>
        <v>14.298999999999999</v>
      </c>
      <c r="L80" s="18"/>
      <c r="M80" s="18"/>
      <c r="N80" s="21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28"/>
    </row>
    <row r="81" spans="1:27" ht="34">
      <c r="A81" s="18" t="s">
        <v>54</v>
      </c>
      <c r="B81" s="18" t="s">
        <v>331</v>
      </c>
      <c r="C81" s="18" t="s">
        <v>329</v>
      </c>
      <c r="D81" s="18" t="s">
        <v>330</v>
      </c>
      <c r="E81" s="18" t="s">
        <v>332</v>
      </c>
      <c r="F81" s="18" t="s">
        <v>333</v>
      </c>
      <c r="G81" s="18" t="s">
        <v>331</v>
      </c>
      <c r="H81" s="19" t="s">
        <v>334</v>
      </c>
      <c r="I81" s="18">
        <v>115</v>
      </c>
      <c r="J81" s="18">
        <v>12868</v>
      </c>
      <c r="K81" s="20">
        <f t="shared" si="2"/>
        <v>12.868</v>
      </c>
      <c r="L81" s="18">
        <v>1</v>
      </c>
      <c r="M81" s="18">
        <v>0</v>
      </c>
      <c r="N81" s="21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28"/>
    </row>
    <row r="82" spans="1:27">
      <c r="A82" s="18" t="s">
        <v>54</v>
      </c>
      <c r="B82" s="18" t="s">
        <v>427</v>
      </c>
      <c r="C82" s="18" t="s">
        <v>425</v>
      </c>
      <c r="D82" s="18" t="s">
        <v>426</v>
      </c>
      <c r="E82" s="18" t="s">
        <v>428</v>
      </c>
      <c r="F82" s="18" t="s">
        <v>429</v>
      </c>
      <c r="G82" s="18" t="s">
        <v>427</v>
      </c>
      <c r="H82" s="19" t="s">
        <v>430</v>
      </c>
      <c r="I82" s="18">
        <v>933</v>
      </c>
      <c r="J82" s="18">
        <v>105062</v>
      </c>
      <c r="K82" s="20">
        <f t="shared" si="2"/>
        <v>105.062</v>
      </c>
      <c r="L82" s="18">
        <v>9</v>
      </c>
      <c r="M82" s="18">
        <v>8</v>
      </c>
      <c r="N82" s="21" t="s">
        <v>431</v>
      </c>
      <c r="O82" s="18">
        <v>8</v>
      </c>
      <c r="P82" s="22">
        <v>2774848.8161800001</v>
      </c>
      <c r="Q82" s="22">
        <v>2630090.5325597501</v>
      </c>
      <c r="R82" s="22">
        <v>2737225.1991699501</v>
      </c>
      <c r="S82" s="22">
        <v>2644164.7838657498</v>
      </c>
      <c r="T82" s="22">
        <v>2561257.9866557498</v>
      </c>
      <c r="U82" s="22">
        <v>2676063.10036017</v>
      </c>
      <c r="V82" s="22">
        <v>2714054.8493032302</v>
      </c>
      <c r="W82" s="22">
        <v>75109.180556573803</v>
      </c>
      <c r="X82" s="22">
        <v>2627161.9569605598</v>
      </c>
      <c r="Y82" s="22">
        <v>59261.080189675602</v>
      </c>
      <c r="Z82" s="23">
        <v>0.96798410600840101</v>
      </c>
      <c r="AA82" s="28">
        <v>0.19460485430080099</v>
      </c>
    </row>
    <row r="83" spans="1:27" ht="51">
      <c r="A83" s="18" t="s">
        <v>54</v>
      </c>
      <c r="B83" s="18" t="s">
        <v>434</v>
      </c>
      <c r="C83" s="18" t="s">
        <v>432</v>
      </c>
      <c r="D83" s="18" t="s">
        <v>433</v>
      </c>
      <c r="E83" s="18" t="s">
        <v>435</v>
      </c>
      <c r="F83" s="18" t="s">
        <v>436</v>
      </c>
      <c r="G83" s="18" t="s">
        <v>434</v>
      </c>
      <c r="H83" s="19" t="s">
        <v>437</v>
      </c>
      <c r="I83" s="18">
        <v>405</v>
      </c>
      <c r="J83" s="18">
        <v>44011</v>
      </c>
      <c r="K83" s="20">
        <f t="shared" si="2"/>
        <v>44.011000000000003</v>
      </c>
      <c r="L83" s="18">
        <v>7</v>
      </c>
      <c r="M83" s="18">
        <v>8</v>
      </c>
      <c r="N83" s="21" t="s">
        <v>438</v>
      </c>
      <c r="O83" s="18">
        <v>6</v>
      </c>
      <c r="P83" s="22">
        <v>3096343.0805100002</v>
      </c>
      <c r="Q83" s="22">
        <v>2902967.83294167</v>
      </c>
      <c r="R83" s="22">
        <v>2988737.4799798401</v>
      </c>
      <c r="S83" s="22">
        <v>2917121.6772222901</v>
      </c>
      <c r="T83" s="22">
        <v>2972641.5668692202</v>
      </c>
      <c r="U83" s="22">
        <v>3122076.5952433702</v>
      </c>
      <c r="V83" s="22">
        <v>2996016.13114384</v>
      </c>
      <c r="W83" s="22">
        <v>96892.882427470206</v>
      </c>
      <c r="X83" s="22">
        <v>3003946.6131116301</v>
      </c>
      <c r="Y83" s="22">
        <v>106002.990738165</v>
      </c>
      <c r="Z83" s="23">
        <v>1.00264700910164</v>
      </c>
      <c r="AA83" s="28">
        <v>0.92843737667887505</v>
      </c>
    </row>
    <row r="84" spans="1:27" ht="34">
      <c r="A84" s="18" t="s">
        <v>54</v>
      </c>
      <c r="B84" s="18" t="s">
        <v>145</v>
      </c>
      <c r="C84" s="18" t="s">
        <v>143</v>
      </c>
      <c r="D84" s="18" t="s">
        <v>144</v>
      </c>
      <c r="E84" s="18" t="s">
        <v>146</v>
      </c>
      <c r="F84" s="18" t="s">
        <v>147</v>
      </c>
      <c r="G84" s="18" t="s">
        <v>145</v>
      </c>
      <c r="H84" s="19" t="s">
        <v>148</v>
      </c>
      <c r="I84" s="18">
        <v>388</v>
      </c>
      <c r="J84" s="18">
        <v>41393</v>
      </c>
      <c r="K84" s="20">
        <f t="shared" si="2"/>
        <v>41.393000000000001</v>
      </c>
      <c r="L84" s="18">
        <v>8</v>
      </c>
      <c r="M84" s="18">
        <v>9</v>
      </c>
      <c r="N84" s="21" t="s">
        <v>149</v>
      </c>
      <c r="O84" s="18">
        <v>8</v>
      </c>
      <c r="P84" s="22">
        <v>6738515.9446999999</v>
      </c>
      <c r="Q84" s="22">
        <v>6338623.6594954999</v>
      </c>
      <c r="R84" s="22">
        <v>6596136.5816980703</v>
      </c>
      <c r="S84" s="22">
        <v>4799841.8879959602</v>
      </c>
      <c r="T84" s="22">
        <v>4743392.4287074003</v>
      </c>
      <c r="U84" s="22">
        <v>5125500.2672114102</v>
      </c>
      <c r="V84" s="22">
        <v>6557758.72863119</v>
      </c>
      <c r="W84" s="22">
        <v>202689.67572630901</v>
      </c>
      <c r="X84" s="22">
        <v>4889578.1946382597</v>
      </c>
      <c r="Y84" s="22">
        <v>206254.82687419001</v>
      </c>
      <c r="Z84" s="23">
        <v>0.74561727519653098</v>
      </c>
      <c r="AA84" s="28">
        <v>5.6468061382700802E-4</v>
      </c>
    </row>
    <row r="85" spans="1:27" ht="34">
      <c r="A85" s="18" t="s">
        <v>54</v>
      </c>
      <c r="B85" s="18" t="s">
        <v>456</v>
      </c>
      <c r="C85" s="18" t="s">
        <v>454</v>
      </c>
      <c r="D85" s="18" t="s">
        <v>455</v>
      </c>
      <c r="E85" s="18" t="s">
        <v>457</v>
      </c>
      <c r="F85" s="18" t="s">
        <v>458</v>
      </c>
      <c r="G85" s="18" t="s">
        <v>456</v>
      </c>
      <c r="H85" s="19" t="s">
        <v>459</v>
      </c>
      <c r="I85" s="18">
        <v>289</v>
      </c>
      <c r="J85" s="18">
        <v>29777</v>
      </c>
      <c r="K85" s="20">
        <f t="shared" si="2"/>
        <v>29.777000000000001</v>
      </c>
      <c r="L85" s="18">
        <v>10</v>
      </c>
      <c r="M85" s="18">
        <v>9</v>
      </c>
      <c r="N85" s="21" t="s">
        <v>460</v>
      </c>
      <c r="O85" s="18">
        <v>9</v>
      </c>
      <c r="P85" s="22">
        <v>7189483.9871699996</v>
      </c>
      <c r="Q85" s="22">
        <v>7146547.7901106495</v>
      </c>
      <c r="R85" s="22">
        <v>7403484.1689051902</v>
      </c>
      <c r="S85" s="22">
        <v>5332568.3327253005</v>
      </c>
      <c r="T85" s="22">
        <v>5216760.9620233802</v>
      </c>
      <c r="U85" s="22">
        <v>5550922.0552436505</v>
      </c>
      <c r="V85" s="22">
        <v>7246505.3153952798</v>
      </c>
      <c r="W85" s="22">
        <v>137632.29850382</v>
      </c>
      <c r="X85" s="22">
        <v>5366750.44999744</v>
      </c>
      <c r="Y85" s="22">
        <v>169682.709524117</v>
      </c>
      <c r="Z85" s="23">
        <v>0.74059842867923198</v>
      </c>
      <c r="AA85" s="28">
        <v>1.54531044450185E-4</v>
      </c>
    </row>
    <row r="86" spans="1:27">
      <c r="A86" s="18" t="s">
        <v>448</v>
      </c>
      <c r="B86" s="18" t="s">
        <v>563</v>
      </c>
      <c r="C86" s="18" t="s">
        <v>561</v>
      </c>
      <c r="D86" s="18" t="s">
        <v>562</v>
      </c>
      <c r="E86" s="18" t="s">
        <v>564</v>
      </c>
      <c r="F86" s="18" t="s">
        <v>565</v>
      </c>
      <c r="G86" s="18" t="s">
        <v>563</v>
      </c>
      <c r="H86" s="19" t="s">
        <v>566</v>
      </c>
      <c r="I86" s="18">
        <v>546</v>
      </c>
      <c r="J86" s="18">
        <v>58361</v>
      </c>
      <c r="K86" s="20">
        <f t="shared" si="2"/>
        <v>58.360999999999997</v>
      </c>
      <c r="L86" s="18">
        <v>6</v>
      </c>
      <c r="M86" s="18">
        <v>5</v>
      </c>
      <c r="N86" s="21" t="s">
        <v>567</v>
      </c>
      <c r="O86" s="18">
        <v>4</v>
      </c>
      <c r="P86" s="22">
        <v>609533.02653000003</v>
      </c>
      <c r="Q86" s="22">
        <v>608544.31946107699</v>
      </c>
      <c r="R86" s="22">
        <v>635310.93230029102</v>
      </c>
      <c r="S86" s="22">
        <v>521169.67154064402</v>
      </c>
      <c r="T86" s="22">
        <v>516447.28789057903</v>
      </c>
      <c r="U86" s="22">
        <v>542479.55089371803</v>
      </c>
      <c r="V86" s="22">
        <v>617796.092763789</v>
      </c>
      <c r="W86" s="22">
        <v>15176.3496404463</v>
      </c>
      <c r="X86" s="22">
        <v>526698.83677497995</v>
      </c>
      <c r="Y86" s="22">
        <v>13868.9736609308</v>
      </c>
      <c r="Z86" s="23">
        <v>0.85254478450766202</v>
      </c>
      <c r="AA86" s="28">
        <v>1.60094582095784E-3</v>
      </c>
    </row>
    <row r="87" spans="1:27">
      <c r="A87" s="18" t="s">
        <v>448</v>
      </c>
      <c r="B87" s="18" t="s">
        <v>449</v>
      </c>
      <c r="C87" s="18" t="s">
        <v>446</v>
      </c>
      <c r="D87" s="18" t="s">
        <v>447</v>
      </c>
      <c r="E87" s="18" t="s">
        <v>450</v>
      </c>
      <c r="F87" s="18" t="s">
        <v>451</v>
      </c>
      <c r="G87" s="18" t="s">
        <v>449</v>
      </c>
      <c r="H87" s="19" t="s">
        <v>452</v>
      </c>
      <c r="I87" s="18">
        <v>181</v>
      </c>
      <c r="J87" s="18">
        <v>20315</v>
      </c>
      <c r="K87" s="20">
        <f t="shared" si="2"/>
        <v>20.315000000000001</v>
      </c>
      <c r="L87" s="18">
        <v>2</v>
      </c>
      <c r="M87" s="18">
        <v>2</v>
      </c>
      <c r="N87" s="21" t="s">
        <v>453</v>
      </c>
      <c r="O87" s="18">
        <v>1</v>
      </c>
      <c r="P87" s="24">
        <v>52202.585910000002</v>
      </c>
      <c r="Q87" s="24">
        <v>53629.744071371599</v>
      </c>
      <c r="R87" s="24">
        <v>51982.995228931402</v>
      </c>
      <c r="S87" s="24">
        <v>48927.981490427803</v>
      </c>
      <c r="T87" s="24">
        <v>50167.958523209898</v>
      </c>
      <c r="U87" s="24">
        <v>46553.552556467897</v>
      </c>
      <c r="V87" s="22">
        <v>52605.1084034343</v>
      </c>
      <c r="W87" s="22">
        <v>894.12734317318302</v>
      </c>
      <c r="X87" s="22">
        <v>48549.830856701898</v>
      </c>
      <c r="Y87" s="22">
        <v>1836.6357966253499</v>
      </c>
      <c r="Z87" s="26" t="s">
        <v>655</v>
      </c>
      <c r="AA87" s="28">
        <v>4.3536132590078297E-2</v>
      </c>
    </row>
    <row r="88" spans="1:27">
      <c r="A88" s="18" t="s">
        <v>152</v>
      </c>
      <c r="B88" s="18" t="s">
        <v>152</v>
      </c>
      <c r="C88" s="18" t="s">
        <v>150</v>
      </c>
      <c r="D88" s="18" t="s">
        <v>151</v>
      </c>
      <c r="E88" s="18" t="s">
        <v>153</v>
      </c>
      <c r="F88" s="18" t="s">
        <v>154</v>
      </c>
      <c r="G88" s="18" t="s">
        <v>152</v>
      </c>
      <c r="H88" s="19" t="s">
        <v>155</v>
      </c>
      <c r="I88" s="18">
        <v>255</v>
      </c>
      <c r="J88" s="18">
        <v>26972</v>
      </c>
      <c r="K88" s="20">
        <f t="shared" si="2"/>
        <v>26.972000000000001</v>
      </c>
      <c r="L88" s="18">
        <v>5</v>
      </c>
      <c r="M88" s="18">
        <v>7</v>
      </c>
      <c r="N88" s="21" t="s">
        <v>156</v>
      </c>
      <c r="O88" s="18">
        <v>5</v>
      </c>
      <c r="P88" s="22">
        <v>2941182.5329</v>
      </c>
      <c r="Q88" s="22">
        <v>2890302.5851727901</v>
      </c>
      <c r="R88" s="22">
        <v>2931811.7209674902</v>
      </c>
      <c r="S88" s="22">
        <v>2860606.5270999898</v>
      </c>
      <c r="T88" s="22">
        <v>2818070.0839169598</v>
      </c>
      <c r="U88" s="22">
        <v>2945660.6685128901</v>
      </c>
      <c r="V88" s="22">
        <v>2921098.9463467598</v>
      </c>
      <c r="W88" s="22">
        <v>27078.864917803199</v>
      </c>
      <c r="X88" s="22">
        <v>2874779.0931766098</v>
      </c>
      <c r="Y88" s="22">
        <v>64965.264113060497</v>
      </c>
      <c r="Z88" s="23">
        <v>0.984143004389469</v>
      </c>
      <c r="AA88" s="28">
        <v>0.34605831711500201</v>
      </c>
    </row>
    <row r="89" spans="1:27">
      <c r="A89" s="18" t="s">
        <v>495</v>
      </c>
      <c r="B89" s="18" t="s">
        <v>495</v>
      </c>
      <c r="C89" s="18" t="s">
        <v>493</v>
      </c>
      <c r="D89" s="18" t="s">
        <v>494</v>
      </c>
      <c r="E89" s="18" t="s">
        <v>496</v>
      </c>
      <c r="F89" s="18" t="s">
        <v>497</v>
      </c>
      <c r="G89" s="18" t="s">
        <v>495</v>
      </c>
      <c r="H89" s="19" t="s">
        <v>498</v>
      </c>
      <c r="I89" s="18">
        <v>272</v>
      </c>
      <c r="J89" s="18">
        <v>30201</v>
      </c>
      <c r="K89" s="20">
        <f t="shared" si="2"/>
        <v>30.201000000000001</v>
      </c>
      <c r="L89" s="18">
        <v>1</v>
      </c>
      <c r="M89" s="18">
        <v>0</v>
      </c>
      <c r="N89" s="21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 spans="1:27">
      <c r="A90" s="18" t="s">
        <v>482</v>
      </c>
      <c r="B90" s="18" t="s">
        <v>482</v>
      </c>
      <c r="C90" s="18" t="s">
        <v>480</v>
      </c>
      <c r="D90" s="18" t="s">
        <v>481</v>
      </c>
      <c r="E90" s="18" t="s">
        <v>483</v>
      </c>
      <c r="F90" s="18" t="s">
        <v>484</v>
      </c>
      <c r="G90" s="18" t="s">
        <v>482</v>
      </c>
      <c r="H90" s="19" t="s">
        <v>485</v>
      </c>
      <c r="I90" s="18">
        <v>321</v>
      </c>
      <c r="J90" s="18">
        <v>34323</v>
      </c>
      <c r="K90" s="20">
        <f t="shared" si="2"/>
        <v>34.323</v>
      </c>
      <c r="L90" s="18"/>
      <c r="M90" s="18"/>
      <c r="N90" s="21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 spans="1:27">
      <c r="A91" s="18" t="s">
        <v>138</v>
      </c>
      <c r="B91" s="18" t="s">
        <v>138</v>
      </c>
      <c r="C91" s="18" t="s">
        <v>136</v>
      </c>
      <c r="D91" s="18" t="s">
        <v>137</v>
      </c>
      <c r="E91" s="18" t="s">
        <v>139</v>
      </c>
      <c r="F91" s="18" t="s">
        <v>140</v>
      </c>
      <c r="G91" s="18" t="s">
        <v>141</v>
      </c>
      <c r="H91" s="19" t="s">
        <v>142</v>
      </c>
      <c r="I91" s="18">
        <v>215</v>
      </c>
      <c r="J91" s="18">
        <v>24065</v>
      </c>
      <c r="K91" s="20">
        <f t="shared" si="2"/>
        <v>24.065000000000001</v>
      </c>
      <c r="L91" s="18"/>
      <c r="M91" s="18"/>
      <c r="N91" s="21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mod</vt:lpstr>
      <vt:lpstr>for_supplementary_table_S1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tniwa</dc:creator>
  <cp:lastModifiedBy>tniwa</cp:lastModifiedBy>
  <dcterms:created xsi:type="dcterms:W3CDTF">2020-04-27T07:08:31Z</dcterms:created>
  <dcterms:modified xsi:type="dcterms:W3CDTF">2020-04-27T08:21:04Z</dcterms:modified>
</cp:coreProperties>
</file>