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autoCompressPictures="0"/>
  <bookViews>
    <workbookView xWindow="40" yWindow="0" windowWidth="59140" windowHeight="33140"/>
  </bookViews>
  <sheets>
    <sheet name="PeptideGroups" sheetId="1" r:id="rId1"/>
  </sheets>
  <definedNames>
    <definedName name="_xlnm._FilterDatabase" localSheetId="0" hidden="1">PeptideGroups!$A$1:$T$1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3" i="1" l="1"/>
  <c r="P3" i="1"/>
  <c r="Q3" i="1"/>
  <c r="O7" i="1"/>
  <c r="P7" i="1"/>
  <c r="Q7" i="1"/>
  <c r="O4" i="1"/>
  <c r="P4" i="1"/>
  <c r="Q4" i="1"/>
  <c r="O5" i="1"/>
  <c r="P5" i="1"/>
  <c r="Q5" i="1"/>
  <c r="S5" i="1"/>
  <c r="T5" i="1"/>
  <c r="O6" i="1"/>
  <c r="P6" i="1"/>
  <c r="Q6" i="1"/>
  <c r="O8" i="1"/>
  <c r="P8" i="1"/>
  <c r="Q8" i="1"/>
  <c r="S8" i="1"/>
  <c r="T8" i="1"/>
  <c r="O18" i="1"/>
  <c r="P18" i="1"/>
  <c r="Q18" i="1"/>
  <c r="O9" i="1"/>
  <c r="P9" i="1"/>
  <c r="Q9" i="1"/>
  <c r="O11" i="1"/>
  <c r="P11" i="1"/>
  <c r="Q11" i="1"/>
  <c r="O10" i="1"/>
  <c r="P10" i="1"/>
  <c r="Q10" i="1"/>
  <c r="O13" i="1"/>
  <c r="P13" i="1"/>
  <c r="Q13" i="1"/>
  <c r="O12" i="1"/>
  <c r="P12" i="1"/>
  <c r="Q12" i="1"/>
  <c r="O17" i="1"/>
  <c r="P17" i="1"/>
  <c r="Q17" i="1"/>
  <c r="O15" i="1"/>
  <c r="P15" i="1"/>
  <c r="Q15" i="1"/>
  <c r="O16" i="1"/>
  <c r="P16" i="1"/>
  <c r="Q16" i="1"/>
  <c r="O20" i="1"/>
  <c r="P20" i="1"/>
  <c r="Q20" i="1"/>
  <c r="O24" i="1"/>
  <c r="P24" i="1"/>
  <c r="Q24" i="1"/>
  <c r="O19" i="1"/>
  <c r="P19" i="1"/>
  <c r="Q19" i="1"/>
  <c r="O14" i="1"/>
  <c r="P14" i="1"/>
  <c r="Q14" i="1"/>
  <c r="O35" i="1"/>
  <c r="P35" i="1"/>
  <c r="Q35" i="1"/>
  <c r="O22" i="1"/>
  <c r="P22" i="1"/>
  <c r="Q22" i="1"/>
  <c r="O33" i="1"/>
  <c r="P33" i="1"/>
  <c r="Q33" i="1"/>
  <c r="S33" i="1"/>
  <c r="T33" i="1"/>
  <c r="O28" i="1"/>
  <c r="P28" i="1"/>
  <c r="Q28" i="1"/>
  <c r="O25" i="1"/>
  <c r="P25" i="1"/>
  <c r="Q25" i="1"/>
  <c r="O21" i="1"/>
  <c r="P21" i="1"/>
  <c r="Q21" i="1"/>
  <c r="O27" i="1"/>
  <c r="P27" i="1"/>
  <c r="Q27" i="1"/>
  <c r="O23" i="1"/>
  <c r="P23" i="1"/>
  <c r="Q23" i="1"/>
  <c r="O26" i="1"/>
  <c r="P26" i="1"/>
  <c r="Q26" i="1"/>
  <c r="O30" i="1"/>
  <c r="P30" i="1"/>
  <c r="Q30" i="1"/>
  <c r="O29" i="1"/>
  <c r="P29" i="1"/>
  <c r="Q29" i="1"/>
  <c r="O39" i="1"/>
  <c r="P39" i="1"/>
  <c r="Q39" i="1"/>
  <c r="O32" i="1"/>
  <c r="P32" i="1"/>
  <c r="Q32" i="1"/>
  <c r="O38" i="1"/>
  <c r="P38" i="1"/>
  <c r="Q38" i="1"/>
  <c r="O34" i="1"/>
  <c r="P34" i="1"/>
  <c r="Q34" i="1"/>
  <c r="O36" i="1"/>
  <c r="P36" i="1"/>
  <c r="Q36" i="1"/>
  <c r="O31" i="1"/>
  <c r="P31" i="1"/>
  <c r="Q31" i="1"/>
  <c r="O40" i="1"/>
  <c r="P40" i="1"/>
  <c r="Q40" i="1"/>
  <c r="O37" i="1"/>
  <c r="P37" i="1"/>
  <c r="Q37" i="1"/>
  <c r="S37" i="1"/>
  <c r="T37" i="1"/>
  <c r="O44" i="1"/>
  <c r="P44" i="1"/>
  <c r="Q44" i="1"/>
  <c r="O42" i="1"/>
  <c r="P42" i="1"/>
  <c r="Q42" i="1"/>
  <c r="O45" i="1"/>
  <c r="P45" i="1"/>
  <c r="Q45" i="1"/>
  <c r="O43" i="1"/>
  <c r="P43" i="1"/>
  <c r="Q43" i="1"/>
  <c r="O41" i="1"/>
  <c r="P41" i="1"/>
  <c r="Q41" i="1"/>
  <c r="O47" i="1"/>
  <c r="P47" i="1"/>
  <c r="Q47" i="1"/>
  <c r="O48" i="1"/>
  <c r="P48" i="1"/>
  <c r="Q48" i="1"/>
  <c r="O46" i="1"/>
  <c r="P46" i="1"/>
  <c r="Q46" i="1"/>
  <c r="O52" i="1"/>
  <c r="P52" i="1"/>
  <c r="Q52" i="1"/>
  <c r="O49" i="1"/>
  <c r="P49" i="1"/>
  <c r="Q49" i="1"/>
  <c r="O68" i="1"/>
  <c r="P68" i="1"/>
  <c r="Q68" i="1"/>
  <c r="O50" i="1"/>
  <c r="P50" i="1"/>
  <c r="Q50" i="1"/>
  <c r="O54" i="1"/>
  <c r="P54" i="1"/>
  <c r="Q54" i="1"/>
  <c r="O53" i="1"/>
  <c r="P53" i="1"/>
  <c r="Q53" i="1"/>
  <c r="S53" i="1"/>
  <c r="T53" i="1"/>
  <c r="O56" i="1"/>
  <c r="P56" i="1"/>
  <c r="Q56" i="1"/>
  <c r="O51" i="1"/>
  <c r="P51" i="1"/>
  <c r="Q51" i="1"/>
  <c r="O60" i="1"/>
  <c r="P60" i="1"/>
  <c r="Q60" i="1"/>
  <c r="O61" i="1"/>
  <c r="P61" i="1"/>
  <c r="Q61" i="1"/>
  <c r="O58" i="1"/>
  <c r="P58" i="1"/>
  <c r="Q58" i="1"/>
  <c r="O77" i="1"/>
  <c r="P77" i="1"/>
  <c r="Q77" i="1"/>
  <c r="O65" i="1"/>
  <c r="P65" i="1"/>
  <c r="Q65" i="1"/>
  <c r="O57" i="1"/>
  <c r="P57" i="1"/>
  <c r="Q57" i="1"/>
  <c r="O63" i="1"/>
  <c r="P63" i="1"/>
  <c r="Q63" i="1"/>
  <c r="O55" i="1"/>
  <c r="P55" i="1"/>
  <c r="Q55" i="1"/>
  <c r="O73" i="1"/>
  <c r="P73" i="1"/>
  <c r="Q73" i="1"/>
  <c r="O62" i="1"/>
  <c r="P62" i="1"/>
  <c r="Q62" i="1"/>
  <c r="O67" i="1"/>
  <c r="P67" i="1"/>
  <c r="Q67" i="1"/>
  <c r="O69" i="1"/>
  <c r="P69" i="1"/>
  <c r="Q69" i="1"/>
  <c r="O76" i="1"/>
  <c r="P76" i="1"/>
  <c r="Q76" i="1"/>
  <c r="O70" i="1"/>
  <c r="P70" i="1"/>
  <c r="Q70" i="1"/>
  <c r="O75" i="1"/>
  <c r="P75" i="1"/>
  <c r="Q75" i="1"/>
  <c r="O86" i="1"/>
  <c r="P86" i="1"/>
  <c r="Q86" i="1"/>
  <c r="O71" i="1"/>
  <c r="P71" i="1"/>
  <c r="Q71" i="1"/>
  <c r="O72" i="1"/>
  <c r="P72" i="1"/>
  <c r="Q72" i="1"/>
  <c r="O130" i="1"/>
  <c r="P130" i="1"/>
  <c r="Q130" i="1"/>
  <c r="O78" i="1"/>
  <c r="P78" i="1"/>
  <c r="Q78" i="1"/>
  <c r="O74" i="1"/>
  <c r="P74" i="1"/>
  <c r="Q74" i="1"/>
  <c r="O80" i="1"/>
  <c r="P80" i="1"/>
  <c r="Q80" i="1"/>
  <c r="O79" i="1"/>
  <c r="P79" i="1"/>
  <c r="Q79" i="1"/>
  <c r="O81" i="1"/>
  <c r="P81" i="1"/>
  <c r="Q81" i="1"/>
  <c r="O59" i="1"/>
  <c r="P59" i="1"/>
  <c r="Q59" i="1"/>
  <c r="O90" i="1"/>
  <c r="P90" i="1"/>
  <c r="Q90" i="1"/>
  <c r="O83" i="1"/>
  <c r="P83" i="1"/>
  <c r="Q83" i="1"/>
  <c r="O82" i="1"/>
  <c r="P82" i="1"/>
  <c r="Q82" i="1"/>
  <c r="O84" i="1"/>
  <c r="P84" i="1"/>
  <c r="Q84" i="1"/>
  <c r="O87" i="1"/>
  <c r="P87" i="1"/>
  <c r="Q87" i="1"/>
  <c r="O85" i="1"/>
  <c r="P85" i="1"/>
  <c r="Q85" i="1"/>
  <c r="O88" i="1"/>
  <c r="P88" i="1"/>
  <c r="Q88" i="1"/>
  <c r="O89" i="1"/>
  <c r="P89" i="1"/>
  <c r="Q89" i="1"/>
  <c r="O92" i="1"/>
  <c r="P92" i="1"/>
  <c r="Q92" i="1"/>
  <c r="O66" i="1"/>
  <c r="P66" i="1"/>
  <c r="Q66" i="1"/>
  <c r="O97" i="1"/>
  <c r="P97" i="1"/>
  <c r="Q97" i="1"/>
  <c r="O91" i="1"/>
  <c r="P91" i="1"/>
  <c r="Q91" i="1"/>
  <c r="O98" i="1"/>
  <c r="P98" i="1"/>
  <c r="Q98" i="1"/>
  <c r="S98" i="1"/>
  <c r="T98" i="1"/>
  <c r="O93" i="1"/>
  <c r="P93" i="1"/>
  <c r="Q93" i="1"/>
  <c r="O96" i="1"/>
  <c r="P96" i="1"/>
  <c r="Q96" i="1"/>
  <c r="O116" i="1"/>
  <c r="P116" i="1"/>
  <c r="Q116" i="1"/>
  <c r="O132" i="1"/>
  <c r="P132" i="1"/>
  <c r="Q132" i="1"/>
  <c r="S132" i="1"/>
  <c r="T132" i="1"/>
  <c r="O64" i="1"/>
  <c r="P64" i="1"/>
  <c r="Q64" i="1"/>
  <c r="O101" i="1"/>
  <c r="P101" i="1"/>
  <c r="Q101" i="1"/>
  <c r="S101" i="1"/>
  <c r="T101" i="1"/>
  <c r="O134" i="1"/>
  <c r="P134" i="1"/>
  <c r="Q134" i="1"/>
  <c r="O118" i="1"/>
  <c r="P118" i="1"/>
  <c r="Q118" i="1"/>
  <c r="S118" i="1"/>
  <c r="T118" i="1"/>
  <c r="O110" i="1"/>
  <c r="P110" i="1"/>
  <c r="Q110" i="1"/>
  <c r="O102" i="1"/>
  <c r="P102" i="1"/>
  <c r="Q102" i="1"/>
  <c r="O112" i="1"/>
  <c r="P112" i="1"/>
  <c r="Q112" i="1"/>
  <c r="O115" i="1"/>
  <c r="P115" i="1"/>
  <c r="Q115" i="1"/>
  <c r="S115" i="1"/>
  <c r="T115" i="1"/>
  <c r="O105" i="1"/>
  <c r="P105" i="1"/>
  <c r="Q105" i="1"/>
  <c r="O111" i="1"/>
  <c r="P111" i="1"/>
  <c r="Q111" i="1"/>
  <c r="O108" i="1"/>
  <c r="P108" i="1"/>
  <c r="Q108" i="1"/>
  <c r="O100" i="1"/>
  <c r="P100" i="1"/>
  <c r="Q100" i="1"/>
  <c r="S100" i="1"/>
  <c r="T100" i="1"/>
  <c r="O103" i="1"/>
  <c r="P103" i="1"/>
  <c r="Q103" i="1"/>
  <c r="O121" i="1"/>
  <c r="P121" i="1"/>
  <c r="Q121" i="1"/>
  <c r="O142" i="1"/>
  <c r="P142" i="1"/>
  <c r="Q142" i="1"/>
  <c r="O120" i="1"/>
  <c r="P120" i="1"/>
  <c r="Q120" i="1"/>
  <c r="S120" i="1"/>
  <c r="T120" i="1"/>
  <c r="O95" i="1"/>
  <c r="P95" i="1"/>
  <c r="Q95" i="1"/>
  <c r="O109" i="1"/>
  <c r="P109" i="1"/>
  <c r="Q109" i="1"/>
  <c r="O107" i="1"/>
  <c r="P107" i="1"/>
  <c r="Q107" i="1"/>
  <c r="O119" i="1"/>
  <c r="P119" i="1"/>
  <c r="Q119" i="1"/>
  <c r="O123" i="1"/>
  <c r="P123" i="1"/>
  <c r="Q123" i="1"/>
  <c r="O114" i="1"/>
  <c r="P114" i="1"/>
  <c r="Q114" i="1"/>
  <c r="O124" i="1"/>
  <c r="P124" i="1"/>
  <c r="Q124" i="1"/>
  <c r="O129" i="1"/>
  <c r="P129" i="1"/>
  <c r="Q129" i="1"/>
  <c r="O316" i="1"/>
  <c r="P316" i="1"/>
  <c r="Q316" i="1"/>
  <c r="O146" i="1"/>
  <c r="P146" i="1"/>
  <c r="Q146" i="1"/>
  <c r="O99" i="1"/>
  <c r="P99" i="1"/>
  <c r="Q99" i="1"/>
  <c r="O117" i="1"/>
  <c r="P117" i="1"/>
  <c r="Q117" i="1"/>
  <c r="S117" i="1"/>
  <c r="T117" i="1"/>
  <c r="O126" i="1"/>
  <c r="P126" i="1"/>
  <c r="Q126" i="1"/>
  <c r="O153" i="1"/>
  <c r="P153" i="1"/>
  <c r="Q153" i="1"/>
  <c r="O125" i="1"/>
  <c r="P125" i="1"/>
  <c r="Q125" i="1"/>
  <c r="O106" i="1"/>
  <c r="P106" i="1"/>
  <c r="Q106" i="1"/>
  <c r="O226" i="1"/>
  <c r="P226" i="1"/>
  <c r="Q226" i="1"/>
  <c r="O128" i="1"/>
  <c r="P128" i="1"/>
  <c r="Q128" i="1"/>
  <c r="S128" i="1"/>
  <c r="T128" i="1"/>
  <c r="O94" i="1"/>
  <c r="P94" i="1"/>
  <c r="Q94" i="1"/>
  <c r="O151" i="1"/>
  <c r="P151" i="1"/>
  <c r="Q151" i="1"/>
  <c r="O135" i="1"/>
  <c r="P135" i="1"/>
  <c r="Q135" i="1"/>
  <c r="O147" i="1"/>
  <c r="P147" i="1"/>
  <c r="Q147" i="1"/>
  <c r="O138" i="1"/>
  <c r="P138" i="1"/>
  <c r="Q138" i="1"/>
  <c r="O140" i="1"/>
  <c r="P140" i="1"/>
  <c r="Q140" i="1"/>
  <c r="S140" i="1"/>
  <c r="T140" i="1"/>
  <c r="O139" i="1"/>
  <c r="P139" i="1"/>
  <c r="Q139" i="1"/>
  <c r="O154" i="1"/>
  <c r="P154" i="1"/>
  <c r="Q154" i="1"/>
  <c r="O145" i="1"/>
  <c r="P145" i="1"/>
  <c r="Q145" i="1"/>
  <c r="O122" i="1"/>
  <c r="P122" i="1"/>
  <c r="Q122" i="1"/>
  <c r="O104" i="1"/>
  <c r="P104" i="1"/>
  <c r="Q104" i="1"/>
  <c r="O131" i="1"/>
  <c r="P131" i="1"/>
  <c r="Q131" i="1"/>
  <c r="O509" i="1"/>
  <c r="P509" i="1"/>
  <c r="Q509" i="1"/>
  <c r="O165" i="1"/>
  <c r="P165" i="1"/>
  <c r="Q165" i="1"/>
  <c r="O137" i="1"/>
  <c r="P137" i="1"/>
  <c r="Q137" i="1"/>
  <c r="O143" i="1"/>
  <c r="P143" i="1"/>
  <c r="Q143" i="1"/>
  <c r="O158" i="1"/>
  <c r="P158" i="1"/>
  <c r="Q158" i="1"/>
  <c r="O133" i="1"/>
  <c r="P133" i="1"/>
  <c r="Q133" i="1"/>
  <c r="O127" i="1"/>
  <c r="P127" i="1"/>
  <c r="Q127" i="1"/>
  <c r="O167" i="1"/>
  <c r="P167" i="1"/>
  <c r="Q167" i="1"/>
  <c r="O113" i="1"/>
  <c r="P113" i="1"/>
  <c r="Q113" i="1"/>
  <c r="O149" i="1"/>
  <c r="P149" i="1"/>
  <c r="Q149" i="1"/>
  <c r="O150" i="1"/>
  <c r="P150" i="1"/>
  <c r="Q150" i="1"/>
  <c r="O157" i="1"/>
  <c r="P157" i="1"/>
  <c r="Q157" i="1"/>
  <c r="O136" i="1"/>
  <c r="P136" i="1"/>
  <c r="Q136" i="1"/>
  <c r="O169" i="1"/>
  <c r="P169" i="1"/>
  <c r="Q169" i="1"/>
  <c r="O168" i="1"/>
  <c r="P168" i="1"/>
  <c r="Q168" i="1"/>
  <c r="O174" i="1"/>
  <c r="P174" i="1"/>
  <c r="Q174" i="1"/>
  <c r="O177" i="1"/>
  <c r="P177" i="1"/>
  <c r="Q177" i="1"/>
  <c r="O166" i="1"/>
  <c r="P166" i="1"/>
  <c r="Q166" i="1"/>
  <c r="O161" i="1"/>
  <c r="P161" i="1"/>
  <c r="Q161" i="1"/>
  <c r="O152" i="1"/>
  <c r="P152" i="1"/>
  <c r="Q152" i="1"/>
  <c r="S152" i="1"/>
  <c r="T152" i="1"/>
  <c r="O163" i="1"/>
  <c r="P163" i="1"/>
  <c r="Q163" i="1"/>
  <c r="O188" i="1"/>
  <c r="P188" i="1"/>
  <c r="Q188" i="1"/>
  <c r="O148" i="1"/>
  <c r="P148" i="1"/>
  <c r="Q148" i="1"/>
  <c r="O155" i="1"/>
  <c r="P155" i="1"/>
  <c r="Q155" i="1"/>
  <c r="O194" i="1"/>
  <c r="P194" i="1"/>
  <c r="Q194" i="1"/>
  <c r="O261" i="1"/>
  <c r="P261" i="1"/>
  <c r="Q261" i="1"/>
  <c r="O213" i="1"/>
  <c r="P213" i="1"/>
  <c r="Q213" i="1"/>
  <c r="O160" i="1"/>
  <c r="P160" i="1"/>
  <c r="Q160" i="1"/>
  <c r="O196" i="1"/>
  <c r="P196" i="1"/>
  <c r="Q196" i="1"/>
  <c r="O178" i="1"/>
  <c r="P178" i="1"/>
  <c r="Q178" i="1"/>
  <c r="O249" i="1"/>
  <c r="P249" i="1"/>
  <c r="Q249" i="1"/>
  <c r="O144" i="1"/>
  <c r="P144" i="1"/>
  <c r="Q144" i="1"/>
  <c r="O172" i="1"/>
  <c r="P172" i="1"/>
  <c r="Q172" i="1"/>
  <c r="O181" i="1"/>
  <c r="P181" i="1"/>
  <c r="Q181" i="1"/>
  <c r="O179" i="1"/>
  <c r="P179" i="1"/>
  <c r="Q179" i="1"/>
  <c r="O176" i="1"/>
  <c r="P176" i="1"/>
  <c r="Q176" i="1"/>
  <c r="O214" i="1"/>
  <c r="P214" i="1"/>
  <c r="Q214" i="1"/>
  <c r="S214" i="1"/>
  <c r="T214" i="1"/>
  <c r="O180" i="1"/>
  <c r="P180" i="1"/>
  <c r="Q180" i="1"/>
  <c r="O208" i="1"/>
  <c r="P208" i="1"/>
  <c r="Q208" i="1"/>
  <c r="O183" i="1"/>
  <c r="P183" i="1"/>
  <c r="Q183" i="1"/>
  <c r="S183" i="1"/>
  <c r="T183" i="1"/>
  <c r="O173" i="1"/>
  <c r="P173" i="1"/>
  <c r="Q173" i="1"/>
  <c r="O186" i="1"/>
  <c r="P186" i="1"/>
  <c r="Q186" i="1"/>
  <c r="O192" i="1"/>
  <c r="P192" i="1"/>
  <c r="Q192" i="1"/>
  <c r="S192" i="1"/>
  <c r="T192" i="1"/>
  <c r="O162" i="1"/>
  <c r="P162" i="1"/>
  <c r="Q162" i="1"/>
  <c r="O197" i="1"/>
  <c r="P197" i="1"/>
  <c r="Q197" i="1"/>
  <c r="O193" i="1"/>
  <c r="P193" i="1"/>
  <c r="Q193" i="1"/>
  <c r="S193" i="1"/>
  <c r="T193" i="1"/>
  <c r="O187" i="1"/>
  <c r="P187" i="1"/>
  <c r="Q187" i="1"/>
  <c r="O195" i="1"/>
  <c r="P195" i="1"/>
  <c r="Q195" i="1"/>
  <c r="O159" i="1"/>
  <c r="P159" i="1"/>
  <c r="Q159" i="1"/>
  <c r="O170" i="1"/>
  <c r="P170" i="1"/>
  <c r="Q170" i="1"/>
  <c r="O212" i="1"/>
  <c r="P212" i="1"/>
  <c r="Q212" i="1"/>
  <c r="O164" i="1"/>
  <c r="P164" i="1"/>
  <c r="Q164" i="1"/>
  <c r="O199" i="1"/>
  <c r="P199" i="1"/>
  <c r="Q199" i="1"/>
  <c r="O191" i="1"/>
  <c r="P191" i="1"/>
  <c r="Q191" i="1"/>
  <c r="O205" i="1"/>
  <c r="P205" i="1"/>
  <c r="Q205" i="1"/>
  <c r="O232" i="1"/>
  <c r="P232" i="1"/>
  <c r="Q232" i="1"/>
  <c r="O235" i="1"/>
  <c r="P235" i="1"/>
  <c r="Q235" i="1"/>
  <c r="O294" i="1"/>
  <c r="P294" i="1"/>
  <c r="Q294" i="1"/>
  <c r="O207" i="1"/>
  <c r="P207" i="1"/>
  <c r="Q207" i="1"/>
  <c r="O201" i="1"/>
  <c r="P201" i="1"/>
  <c r="Q201" i="1"/>
  <c r="O198" i="1"/>
  <c r="P198" i="1"/>
  <c r="Q198" i="1"/>
  <c r="O189" i="1"/>
  <c r="P189" i="1"/>
  <c r="Q189" i="1"/>
  <c r="O190" i="1"/>
  <c r="P190" i="1"/>
  <c r="Q190" i="1"/>
  <c r="O223" i="1"/>
  <c r="P223" i="1"/>
  <c r="Q223" i="1"/>
  <c r="O219" i="1"/>
  <c r="P219" i="1"/>
  <c r="Q219" i="1"/>
  <c r="O184" i="1"/>
  <c r="P184" i="1"/>
  <c r="Q184" i="1"/>
  <c r="O210" i="1"/>
  <c r="P210" i="1"/>
  <c r="Q210" i="1"/>
  <c r="O206" i="1"/>
  <c r="P206" i="1"/>
  <c r="Q206" i="1"/>
  <c r="S206" i="1"/>
  <c r="T206" i="1"/>
  <c r="O245" i="1"/>
  <c r="P245" i="1"/>
  <c r="Q245" i="1"/>
  <c r="S245" i="1"/>
  <c r="T245" i="1"/>
  <c r="O289" i="1"/>
  <c r="P289" i="1"/>
  <c r="Q289" i="1"/>
  <c r="O222" i="1"/>
  <c r="P222" i="1"/>
  <c r="Q222" i="1"/>
  <c r="O175" i="1"/>
  <c r="P175" i="1"/>
  <c r="Q175" i="1"/>
  <c r="S175" i="1"/>
  <c r="T175" i="1"/>
  <c r="O171" i="1"/>
  <c r="P171" i="1"/>
  <c r="Q171" i="1"/>
  <c r="O218" i="1"/>
  <c r="P218" i="1"/>
  <c r="Q218" i="1"/>
  <c r="O248" i="1"/>
  <c r="P248" i="1"/>
  <c r="Q248" i="1"/>
  <c r="S248" i="1"/>
  <c r="T248" i="1"/>
  <c r="O200" i="1"/>
  <c r="P200" i="1"/>
  <c r="Q200" i="1"/>
  <c r="O310" i="1"/>
  <c r="P310" i="1"/>
  <c r="Q310" i="1"/>
  <c r="O251" i="1"/>
  <c r="P251" i="1"/>
  <c r="Q251" i="1"/>
  <c r="S251" i="1"/>
  <c r="T251" i="1"/>
  <c r="O141" i="1"/>
  <c r="P141" i="1"/>
  <c r="Q141" i="1"/>
  <c r="O238" i="1"/>
  <c r="P238" i="1"/>
  <c r="Q238" i="1"/>
  <c r="O234" i="1"/>
  <c r="P234" i="1"/>
  <c r="Q234" i="1"/>
  <c r="O215" i="1"/>
  <c r="P215" i="1"/>
  <c r="Q215" i="1"/>
  <c r="O227" i="1"/>
  <c r="P227" i="1"/>
  <c r="Q227" i="1"/>
  <c r="O228" i="1"/>
  <c r="P228" i="1"/>
  <c r="Q228" i="1"/>
  <c r="S228" i="1"/>
  <c r="T228" i="1"/>
  <c r="O204" i="1"/>
  <c r="P204" i="1"/>
  <c r="Q204" i="1"/>
  <c r="O311" i="1"/>
  <c r="P311" i="1"/>
  <c r="Q311" i="1"/>
  <c r="O230" i="1"/>
  <c r="P230" i="1"/>
  <c r="Q230" i="1"/>
  <c r="O231" i="1"/>
  <c r="P231" i="1"/>
  <c r="Q231" i="1"/>
  <c r="S231" i="1"/>
  <c r="T231" i="1"/>
  <c r="O239" i="1"/>
  <c r="P239" i="1"/>
  <c r="Q239" i="1"/>
  <c r="O217" i="1"/>
  <c r="P217" i="1"/>
  <c r="Q217" i="1"/>
  <c r="O244" i="1"/>
  <c r="P244" i="1"/>
  <c r="Q244" i="1"/>
  <c r="S244" i="1"/>
  <c r="T244" i="1"/>
  <c r="O270" i="1"/>
  <c r="P270" i="1"/>
  <c r="Q270" i="1"/>
  <c r="O247" i="1"/>
  <c r="P247" i="1"/>
  <c r="Q247" i="1"/>
  <c r="O182" i="1"/>
  <c r="P182" i="1"/>
  <c r="Q182" i="1"/>
  <c r="O253" i="1"/>
  <c r="P253" i="1"/>
  <c r="Q253" i="1"/>
  <c r="O233" i="1"/>
  <c r="P233" i="1"/>
  <c r="Q233" i="1"/>
  <c r="O277" i="1"/>
  <c r="P277" i="1"/>
  <c r="Q277" i="1"/>
  <c r="O254" i="1"/>
  <c r="P254" i="1"/>
  <c r="Q254" i="1"/>
  <c r="O221" i="1"/>
  <c r="P221" i="1"/>
  <c r="Q221" i="1"/>
  <c r="O246" i="1"/>
  <c r="P246" i="1"/>
  <c r="Q246" i="1"/>
  <c r="O236" i="1"/>
  <c r="P236" i="1"/>
  <c r="Q236" i="1"/>
  <c r="O255" i="1"/>
  <c r="P255" i="1"/>
  <c r="Q255" i="1"/>
  <c r="O229" i="1"/>
  <c r="P229" i="1"/>
  <c r="Q229" i="1"/>
  <c r="O285" i="1"/>
  <c r="P285" i="1"/>
  <c r="Q285" i="1"/>
  <c r="O363" i="1"/>
  <c r="P363" i="1"/>
  <c r="Q363" i="1"/>
  <c r="O281" i="1"/>
  <c r="P281" i="1"/>
  <c r="Q281" i="1"/>
  <c r="O287" i="1"/>
  <c r="P287" i="1"/>
  <c r="Q287" i="1"/>
  <c r="O220" i="1"/>
  <c r="P220" i="1"/>
  <c r="Q220" i="1"/>
  <c r="O243" i="1"/>
  <c r="P243" i="1"/>
  <c r="Q243" i="1"/>
  <c r="O429" i="1"/>
  <c r="P429" i="1"/>
  <c r="Q429" i="1"/>
  <c r="S429" i="1"/>
  <c r="T429" i="1"/>
  <c r="O256" i="1"/>
  <c r="P256" i="1"/>
  <c r="Q256" i="1"/>
  <c r="S256" i="1"/>
  <c r="T256" i="1"/>
  <c r="O297" i="1"/>
  <c r="P297" i="1"/>
  <c r="Q297" i="1"/>
  <c r="O271" i="1"/>
  <c r="P271" i="1"/>
  <c r="Q271" i="1"/>
  <c r="O241" i="1"/>
  <c r="P241" i="1"/>
  <c r="Q241" i="1"/>
  <c r="O257" i="1"/>
  <c r="P257" i="1"/>
  <c r="Q257" i="1"/>
  <c r="O185" i="1"/>
  <c r="P185" i="1"/>
  <c r="Q185" i="1"/>
  <c r="S185" i="1"/>
  <c r="T185" i="1"/>
  <c r="O274" i="1"/>
  <c r="P274" i="1"/>
  <c r="Q274" i="1"/>
  <c r="O298" i="1"/>
  <c r="P298" i="1"/>
  <c r="Q298" i="1"/>
  <c r="O264" i="1"/>
  <c r="P264" i="1"/>
  <c r="Q264" i="1"/>
  <c r="O209" i="1"/>
  <c r="P209" i="1"/>
  <c r="Q209" i="1"/>
  <c r="O250" i="1"/>
  <c r="P250" i="1"/>
  <c r="Q250" i="1"/>
  <c r="O258" i="1"/>
  <c r="P258" i="1"/>
  <c r="Q258" i="1"/>
  <c r="O273" i="1"/>
  <c r="P273" i="1"/>
  <c r="Q273" i="1"/>
  <c r="O260" i="1"/>
  <c r="P260" i="1"/>
  <c r="Q260" i="1"/>
  <c r="O156" i="1"/>
  <c r="P156" i="1"/>
  <c r="Q156" i="1"/>
  <c r="O272" i="1"/>
  <c r="P272" i="1"/>
  <c r="Q272" i="1"/>
  <c r="O293" i="1"/>
  <c r="P293" i="1"/>
  <c r="Q293" i="1"/>
  <c r="S293" i="1"/>
  <c r="T293" i="1"/>
  <c r="O203" i="1"/>
  <c r="P203" i="1"/>
  <c r="Q203" i="1"/>
  <c r="S203" i="1"/>
  <c r="T203" i="1"/>
  <c r="O400" i="1"/>
  <c r="P400" i="1"/>
  <c r="Q400" i="1"/>
  <c r="O240" i="1"/>
  <c r="P240" i="1"/>
  <c r="Q240" i="1"/>
  <c r="O265" i="1"/>
  <c r="P265" i="1"/>
  <c r="Q265" i="1"/>
  <c r="S265" i="1"/>
  <c r="T265" i="1"/>
  <c r="O279" i="1"/>
  <c r="P279" i="1"/>
  <c r="Q279" i="1"/>
  <c r="S279" i="1"/>
  <c r="T279" i="1"/>
  <c r="O202" i="1"/>
  <c r="P202" i="1"/>
  <c r="Q202" i="1"/>
  <c r="O286" i="1"/>
  <c r="P286" i="1"/>
  <c r="Q286" i="1"/>
  <c r="O284" i="1"/>
  <c r="P284" i="1"/>
  <c r="Q284" i="1"/>
  <c r="S284" i="1"/>
  <c r="T284" i="1"/>
  <c r="O331" i="1"/>
  <c r="P331" i="1"/>
  <c r="Q331" i="1"/>
  <c r="O278" i="1"/>
  <c r="P278" i="1"/>
  <c r="Q278" i="1"/>
  <c r="O275" i="1"/>
  <c r="P275" i="1"/>
  <c r="Q275" i="1"/>
  <c r="O282" i="1"/>
  <c r="P282" i="1"/>
  <c r="Q282" i="1"/>
  <c r="S282" i="1"/>
  <c r="T282" i="1"/>
  <c r="O266" i="1"/>
  <c r="P266" i="1"/>
  <c r="Q266" i="1"/>
  <c r="S266" i="1"/>
  <c r="T266" i="1"/>
  <c r="O288" i="1"/>
  <c r="P288" i="1"/>
  <c r="Q288" i="1"/>
  <c r="O290" i="1"/>
  <c r="P290" i="1"/>
  <c r="Q290" i="1"/>
  <c r="O322" i="1"/>
  <c r="P322" i="1"/>
  <c r="Q322" i="1"/>
  <c r="S322" i="1"/>
  <c r="T322" i="1"/>
  <c r="O302" i="1"/>
  <c r="P302" i="1"/>
  <c r="Q302" i="1"/>
  <c r="O283" i="1"/>
  <c r="P283" i="1"/>
  <c r="Q283" i="1"/>
  <c r="O368" i="1"/>
  <c r="P368" i="1"/>
  <c r="Q368" i="1"/>
  <c r="S368" i="1"/>
  <c r="T368" i="1"/>
  <c r="O276" i="1"/>
  <c r="P276" i="1"/>
  <c r="Q276" i="1"/>
  <c r="O303" i="1"/>
  <c r="P303" i="1"/>
  <c r="Q303" i="1"/>
  <c r="O343" i="1"/>
  <c r="P343" i="1"/>
  <c r="Q343" i="1"/>
  <c r="O263" i="1"/>
  <c r="P263" i="1"/>
  <c r="Q263" i="1"/>
  <c r="O291" i="1"/>
  <c r="P291" i="1"/>
  <c r="Q291" i="1"/>
  <c r="O295" i="1"/>
  <c r="P295" i="1"/>
  <c r="Q295" i="1"/>
  <c r="O326" i="1"/>
  <c r="P326" i="1"/>
  <c r="Q326" i="1"/>
  <c r="O296" i="1"/>
  <c r="P296" i="1"/>
  <c r="Q296" i="1"/>
  <c r="O225" i="1"/>
  <c r="P225" i="1"/>
  <c r="Q225" i="1"/>
  <c r="O317" i="1"/>
  <c r="P317" i="1"/>
  <c r="Q317" i="1"/>
  <c r="O333" i="1"/>
  <c r="P333" i="1"/>
  <c r="Q333" i="1"/>
  <c r="O224" i="1"/>
  <c r="P224" i="1"/>
  <c r="Q224" i="1"/>
  <c r="O292" i="1"/>
  <c r="P292" i="1"/>
  <c r="Q292" i="1"/>
  <c r="O299" i="1"/>
  <c r="P299" i="1"/>
  <c r="Q299" i="1"/>
  <c r="O319" i="1"/>
  <c r="P319" i="1"/>
  <c r="Q319" i="1"/>
  <c r="O280" i="1"/>
  <c r="P280" i="1"/>
  <c r="Q280" i="1"/>
  <c r="O321" i="1"/>
  <c r="P321" i="1"/>
  <c r="Q321" i="1"/>
  <c r="O267" i="1"/>
  <c r="P267" i="1"/>
  <c r="Q267" i="1"/>
  <c r="O306" i="1"/>
  <c r="P306" i="1"/>
  <c r="Q306" i="1"/>
  <c r="O252" i="1"/>
  <c r="P252" i="1"/>
  <c r="Q252" i="1"/>
  <c r="O353" i="1"/>
  <c r="P353" i="1"/>
  <c r="Q353" i="1"/>
  <c r="O309" i="1"/>
  <c r="P309" i="1"/>
  <c r="Q309" i="1"/>
  <c r="O313" i="1"/>
  <c r="P313" i="1"/>
  <c r="Q313" i="1"/>
  <c r="O328" i="1"/>
  <c r="P328" i="1"/>
  <c r="Q328" i="1"/>
  <c r="O259" i="1"/>
  <c r="P259" i="1"/>
  <c r="Q259" i="1"/>
  <c r="O359" i="1"/>
  <c r="P359" i="1"/>
  <c r="Q359" i="1"/>
  <c r="O314" i="1"/>
  <c r="P314" i="1"/>
  <c r="Q314" i="1"/>
  <c r="O269" i="1"/>
  <c r="P269" i="1"/>
  <c r="Q269" i="1"/>
  <c r="O216" i="1"/>
  <c r="P216" i="1"/>
  <c r="Q216" i="1"/>
  <c r="O307" i="1"/>
  <c r="P307" i="1"/>
  <c r="Q307" i="1"/>
  <c r="O338" i="1"/>
  <c r="P338" i="1"/>
  <c r="Q338" i="1"/>
  <c r="O388" i="1"/>
  <c r="P388" i="1"/>
  <c r="Q388" i="1"/>
  <c r="O304" i="1"/>
  <c r="P304" i="1"/>
  <c r="Q304" i="1"/>
  <c r="O330" i="1"/>
  <c r="P330" i="1"/>
  <c r="Q330" i="1"/>
  <c r="S330" i="1"/>
  <c r="T330" i="1"/>
  <c r="O211" i="1"/>
  <c r="P211" i="1"/>
  <c r="Q211" i="1"/>
  <c r="O365" i="1"/>
  <c r="P365" i="1"/>
  <c r="Q365" i="1"/>
  <c r="O374" i="1"/>
  <c r="P374" i="1"/>
  <c r="Q374" i="1"/>
  <c r="O332" i="1"/>
  <c r="P332" i="1"/>
  <c r="Q332" i="1"/>
  <c r="O242" i="1"/>
  <c r="P242" i="1"/>
  <c r="Q242" i="1"/>
  <c r="O237" i="1"/>
  <c r="P237" i="1"/>
  <c r="Q237" i="1"/>
  <c r="O323" i="1"/>
  <c r="P323" i="1"/>
  <c r="Q323" i="1"/>
  <c r="O336" i="1"/>
  <c r="P336" i="1"/>
  <c r="Q336" i="1"/>
  <c r="O344" i="1"/>
  <c r="P344" i="1"/>
  <c r="Q344" i="1"/>
  <c r="O335" i="1"/>
  <c r="P335" i="1"/>
  <c r="Q335" i="1"/>
  <c r="O315" i="1"/>
  <c r="P315" i="1"/>
  <c r="Q315" i="1"/>
  <c r="O397" i="1"/>
  <c r="P397" i="1"/>
  <c r="Q397" i="1"/>
  <c r="O337" i="1"/>
  <c r="P337" i="1"/>
  <c r="Q337" i="1"/>
  <c r="O436" i="1"/>
  <c r="P436" i="1"/>
  <c r="Q436" i="1"/>
  <c r="O377" i="1"/>
  <c r="P377" i="1"/>
  <c r="Q377" i="1"/>
  <c r="O268" i="1"/>
  <c r="P268" i="1"/>
  <c r="Q268" i="1"/>
  <c r="O351" i="1"/>
  <c r="P351" i="1"/>
  <c r="Q351" i="1"/>
  <c r="O301" i="1"/>
  <c r="P301" i="1"/>
  <c r="Q301" i="1"/>
  <c r="O347" i="1"/>
  <c r="P347" i="1"/>
  <c r="Q347" i="1"/>
  <c r="O339" i="1"/>
  <c r="P339" i="1"/>
  <c r="Q339" i="1"/>
  <c r="O358" i="1"/>
  <c r="P358" i="1"/>
  <c r="Q358" i="1"/>
  <c r="O345" i="1"/>
  <c r="P345" i="1"/>
  <c r="Q345" i="1"/>
  <c r="O369" i="1"/>
  <c r="P369" i="1"/>
  <c r="Q369" i="1"/>
  <c r="O312" i="1"/>
  <c r="P312" i="1"/>
  <c r="Q312" i="1"/>
  <c r="O398" i="1"/>
  <c r="P398" i="1"/>
  <c r="Q398" i="1"/>
  <c r="O348" i="1"/>
  <c r="P348" i="1"/>
  <c r="Q348" i="1"/>
  <c r="O354" i="1"/>
  <c r="P354" i="1"/>
  <c r="Q354" i="1"/>
  <c r="O305" i="1"/>
  <c r="P305" i="1"/>
  <c r="Q305" i="1"/>
  <c r="O320" i="1"/>
  <c r="P320" i="1"/>
  <c r="Q320" i="1"/>
  <c r="O341" i="1"/>
  <c r="P341" i="1"/>
  <c r="Q341" i="1"/>
  <c r="O416" i="1"/>
  <c r="P416" i="1"/>
  <c r="Q416" i="1"/>
  <c r="O371" i="1"/>
  <c r="P371" i="1"/>
  <c r="Q371" i="1"/>
  <c r="O318" i="1"/>
  <c r="P318" i="1"/>
  <c r="Q318" i="1"/>
  <c r="O551" i="1"/>
  <c r="P551" i="1"/>
  <c r="Q551" i="1"/>
  <c r="O386" i="1"/>
  <c r="P386" i="1"/>
  <c r="Q386" i="1"/>
  <c r="O383" i="1"/>
  <c r="P383" i="1"/>
  <c r="Q383" i="1"/>
  <c r="O413" i="1"/>
  <c r="P413" i="1"/>
  <c r="Q413" i="1"/>
  <c r="O366" i="1"/>
  <c r="P366" i="1"/>
  <c r="Q366" i="1"/>
  <c r="O445" i="1"/>
  <c r="P445" i="1"/>
  <c r="Q445" i="1"/>
  <c r="O439" i="1"/>
  <c r="P439" i="1"/>
  <c r="Q439" i="1"/>
  <c r="O355" i="1"/>
  <c r="P355" i="1"/>
  <c r="Q355" i="1"/>
  <c r="O434" i="1"/>
  <c r="P434" i="1"/>
  <c r="Q434" i="1"/>
  <c r="O361" i="1"/>
  <c r="P361" i="1"/>
  <c r="Q361" i="1"/>
  <c r="O385" i="1"/>
  <c r="P385" i="1"/>
  <c r="Q385" i="1"/>
  <c r="O360" i="1"/>
  <c r="P360" i="1"/>
  <c r="Q360" i="1"/>
  <c r="O357" i="1"/>
  <c r="P357" i="1"/>
  <c r="Q357" i="1"/>
  <c r="O370" i="1"/>
  <c r="P370" i="1"/>
  <c r="Q370" i="1"/>
  <c r="O518" i="1"/>
  <c r="P518" i="1"/>
  <c r="Q518" i="1"/>
  <c r="O364" i="1"/>
  <c r="P364" i="1"/>
  <c r="Q364" i="1"/>
  <c r="O367" i="1"/>
  <c r="P367" i="1"/>
  <c r="Q367" i="1"/>
  <c r="O391" i="1"/>
  <c r="P391" i="1"/>
  <c r="Q391" i="1"/>
  <c r="O346" i="1"/>
  <c r="P346" i="1"/>
  <c r="Q346" i="1"/>
  <c r="O308" i="1"/>
  <c r="P308" i="1"/>
  <c r="Q308" i="1"/>
  <c r="O393" i="1"/>
  <c r="P393" i="1"/>
  <c r="Q393" i="1"/>
  <c r="O340" i="1"/>
  <c r="P340" i="1"/>
  <c r="Q340" i="1"/>
  <c r="O482" i="1"/>
  <c r="P482" i="1"/>
  <c r="Q482" i="1"/>
  <c r="O453" i="1"/>
  <c r="P453" i="1"/>
  <c r="Q453" i="1"/>
  <c r="O475" i="1"/>
  <c r="P475" i="1"/>
  <c r="Q475" i="1"/>
  <c r="O496" i="1"/>
  <c r="P496" i="1"/>
  <c r="Q496" i="1"/>
  <c r="O418" i="1"/>
  <c r="P418" i="1"/>
  <c r="Q418" i="1"/>
  <c r="O342" i="1"/>
  <c r="P342" i="1"/>
  <c r="Q342" i="1"/>
  <c r="O408" i="1"/>
  <c r="P408" i="1"/>
  <c r="Q408" i="1"/>
  <c r="O403" i="1"/>
  <c r="P403" i="1"/>
  <c r="Q403" i="1"/>
  <c r="O325" i="1"/>
  <c r="P325" i="1"/>
  <c r="Q325" i="1"/>
  <c r="O390" i="1"/>
  <c r="P390" i="1"/>
  <c r="Q390" i="1"/>
  <c r="O406" i="1"/>
  <c r="P406" i="1"/>
  <c r="Q406" i="1"/>
  <c r="O424" i="1"/>
  <c r="P424" i="1"/>
  <c r="Q424" i="1"/>
  <c r="O414" i="1"/>
  <c r="P414" i="1"/>
  <c r="Q414" i="1"/>
  <c r="O381" i="1"/>
  <c r="P381" i="1"/>
  <c r="Q381" i="1"/>
  <c r="O373" i="1"/>
  <c r="P373" i="1"/>
  <c r="Q373" i="1"/>
  <c r="O433" i="1"/>
  <c r="P433" i="1"/>
  <c r="Q433" i="1"/>
  <c r="O412" i="1"/>
  <c r="P412" i="1"/>
  <c r="Q412" i="1"/>
  <c r="O372" i="1"/>
  <c r="P372" i="1"/>
  <c r="Q372" i="1"/>
  <c r="O538" i="1"/>
  <c r="P538" i="1"/>
  <c r="Q538" i="1"/>
  <c r="O362" i="1"/>
  <c r="P362" i="1"/>
  <c r="Q362" i="1"/>
  <c r="O426" i="1"/>
  <c r="P426" i="1"/>
  <c r="Q426" i="1"/>
  <c r="O401" i="1"/>
  <c r="P401" i="1"/>
  <c r="Q401" i="1"/>
  <c r="O432" i="1"/>
  <c r="P432" i="1"/>
  <c r="Q432" i="1"/>
  <c r="O379" i="1"/>
  <c r="P379" i="1"/>
  <c r="Q379" i="1"/>
  <c r="O376" i="1"/>
  <c r="P376" i="1"/>
  <c r="Q376" i="1"/>
  <c r="O425" i="1"/>
  <c r="P425" i="1"/>
  <c r="Q425" i="1"/>
  <c r="O402" i="1"/>
  <c r="P402" i="1"/>
  <c r="Q402" i="1"/>
  <c r="O396" i="1"/>
  <c r="P396" i="1"/>
  <c r="Q396" i="1"/>
  <c r="O411" i="1"/>
  <c r="P411" i="1"/>
  <c r="Q411" i="1"/>
  <c r="O409" i="1"/>
  <c r="P409" i="1"/>
  <c r="Q409" i="1"/>
  <c r="O352" i="1"/>
  <c r="P352" i="1"/>
  <c r="Q352" i="1"/>
  <c r="O446" i="1"/>
  <c r="P446" i="1"/>
  <c r="Q446" i="1"/>
  <c r="O378" i="1"/>
  <c r="P378" i="1"/>
  <c r="Q378" i="1"/>
  <c r="O395" i="1"/>
  <c r="P395" i="1"/>
  <c r="Q395" i="1"/>
  <c r="O479" i="1"/>
  <c r="P479" i="1"/>
  <c r="Q479" i="1"/>
  <c r="O415" i="1"/>
  <c r="P415" i="1"/>
  <c r="Q415" i="1"/>
  <c r="O399" i="1"/>
  <c r="P399" i="1"/>
  <c r="Q399" i="1"/>
  <c r="O559" i="1"/>
  <c r="P559" i="1"/>
  <c r="Q559" i="1"/>
  <c r="O478" i="1"/>
  <c r="P478" i="1"/>
  <c r="Q478" i="1"/>
  <c r="O435" i="1"/>
  <c r="P435" i="1"/>
  <c r="Q435" i="1"/>
  <c r="O407" i="1"/>
  <c r="P407" i="1"/>
  <c r="Q407" i="1"/>
  <c r="O464" i="1"/>
  <c r="P464" i="1"/>
  <c r="Q464" i="1"/>
  <c r="O422" i="1"/>
  <c r="P422" i="1"/>
  <c r="Q422" i="1"/>
  <c r="O428" i="1"/>
  <c r="P428" i="1"/>
  <c r="Q428" i="1"/>
  <c r="O389" i="1"/>
  <c r="P389" i="1"/>
  <c r="Q389" i="1"/>
  <c r="O423" i="1"/>
  <c r="P423" i="1"/>
  <c r="Q423" i="1"/>
  <c r="O380" i="1"/>
  <c r="P380" i="1"/>
  <c r="Q380" i="1"/>
  <c r="O349" i="1"/>
  <c r="P349" i="1"/>
  <c r="Q349" i="1"/>
  <c r="O499" i="1"/>
  <c r="P499" i="1"/>
  <c r="Q499" i="1"/>
  <c r="O438" i="1"/>
  <c r="P438" i="1"/>
  <c r="Q438" i="1"/>
  <c r="O382" i="1"/>
  <c r="P382" i="1"/>
  <c r="Q382" i="1"/>
  <c r="O546" i="1"/>
  <c r="P546" i="1"/>
  <c r="Q546" i="1"/>
  <c r="O404" i="1"/>
  <c r="P404" i="1"/>
  <c r="Q404" i="1"/>
  <c r="O350" i="1"/>
  <c r="P350" i="1"/>
  <c r="Q350" i="1"/>
  <c r="O375" i="1"/>
  <c r="P375" i="1"/>
  <c r="Q375" i="1"/>
  <c r="O495" i="1"/>
  <c r="P495" i="1"/>
  <c r="Q495" i="1"/>
  <c r="O465" i="1"/>
  <c r="P465" i="1"/>
  <c r="Q465" i="1"/>
  <c r="O448" i="1"/>
  <c r="P448" i="1"/>
  <c r="Q448" i="1"/>
  <c r="O329" i="1"/>
  <c r="P329" i="1"/>
  <c r="Q329" i="1"/>
  <c r="O410" i="1"/>
  <c r="P410" i="1"/>
  <c r="Q410" i="1"/>
  <c r="O327" i="1"/>
  <c r="P327" i="1"/>
  <c r="Q327" i="1"/>
  <c r="O488" i="1"/>
  <c r="P488" i="1"/>
  <c r="Q488" i="1"/>
  <c r="O503" i="1"/>
  <c r="P503" i="1"/>
  <c r="Q503" i="1"/>
  <c r="O444" i="1"/>
  <c r="P444" i="1"/>
  <c r="Q444" i="1"/>
  <c r="O419" i="1"/>
  <c r="P419" i="1"/>
  <c r="Q419" i="1"/>
  <c r="O384" i="1"/>
  <c r="P384" i="1"/>
  <c r="Q384" i="1"/>
  <c r="O468" i="1"/>
  <c r="P468" i="1"/>
  <c r="Q468" i="1"/>
  <c r="O387" i="1"/>
  <c r="P387" i="1"/>
  <c r="Q387" i="1"/>
  <c r="O471" i="1"/>
  <c r="P471" i="1"/>
  <c r="Q471" i="1"/>
  <c r="O441" i="1"/>
  <c r="P441" i="1"/>
  <c r="Q441" i="1"/>
  <c r="O463" i="1"/>
  <c r="P463" i="1"/>
  <c r="Q463" i="1"/>
  <c r="O455" i="1"/>
  <c r="P455" i="1"/>
  <c r="Q455" i="1"/>
  <c r="O442" i="1"/>
  <c r="P442" i="1"/>
  <c r="Q442" i="1"/>
  <c r="O462" i="1"/>
  <c r="P462" i="1"/>
  <c r="Q462" i="1"/>
  <c r="O466" i="1"/>
  <c r="P466" i="1"/>
  <c r="Q466" i="1"/>
  <c r="O481" i="1"/>
  <c r="P481" i="1"/>
  <c r="Q481" i="1"/>
  <c r="O431" i="1"/>
  <c r="P431" i="1"/>
  <c r="Q431" i="1"/>
  <c r="O500" i="1"/>
  <c r="P500" i="1"/>
  <c r="Q500" i="1"/>
  <c r="O447" i="1"/>
  <c r="P447" i="1"/>
  <c r="Q447" i="1"/>
  <c r="O473" i="1"/>
  <c r="P473" i="1"/>
  <c r="Q473" i="1"/>
  <c r="O512" i="1"/>
  <c r="P512" i="1"/>
  <c r="Q512" i="1"/>
  <c r="O461" i="1"/>
  <c r="P461" i="1"/>
  <c r="Q461" i="1"/>
  <c r="O454" i="1"/>
  <c r="P454" i="1"/>
  <c r="Q454" i="1"/>
  <c r="O440" i="1"/>
  <c r="P440" i="1"/>
  <c r="Q440" i="1"/>
  <c r="O450" i="1"/>
  <c r="P450" i="1"/>
  <c r="Q450" i="1"/>
  <c r="O460" i="1"/>
  <c r="P460" i="1"/>
  <c r="Q460" i="1"/>
  <c r="O469" i="1"/>
  <c r="P469" i="1"/>
  <c r="Q469" i="1"/>
  <c r="O457" i="1"/>
  <c r="P457" i="1"/>
  <c r="Q457" i="1"/>
  <c r="O430" i="1"/>
  <c r="P430" i="1"/>
  <c r="Q430" i="1"/>
  <c r="O484" i="1"/>
  <c r="P484" i="1"/>
  <c r="Q484" i="1"/>
  <c r="O420" i="1"/>
  <c r="P420" i="1"/>
  <c r="Q420" i="1"/>
  <c r="O392" i="1"/>
  <c r="P392" i="1"/>
  <c r="Q392" i="1"/>
  <c r="O459" i="1"/>
  <c r="P459" i="1"/>
  <c r="Q459" i="1"/>
  <c r="O527" i="1"/>
  <c r="P527" i="1"/>
  <c r="Q527" i="1"/>
  <c r="O443" i="1"/>
  <c r="P443" i="1"/>
  <c r="Q443" i="1"/>
  <c r="O437" i="1"/>
  <c r="P437" i="1"/>
  <c r="Q437" i="1"/>
  <c r="O480" i="1"/>
  <c r="P480" i="1"/>
  <c r="Q480" i="1"/>
  <c r="O490" i="1"/>
  <c r="P490" i="1"/>
  <c r="Q490" i="1"/>
  <c r="O356" i="1"/>
  <c r="P356" i="1"/>
  <c r="Q356" i="1"/>
  <c r="O394" i="1"/>
  <c r="P394" i="1"/>
  <c r="Q394" i="1"/>
  <c r="O421" i="1"/>
  <c r="P421" i="1"/>
  <c r="Q421" i="1"/>
  <c r="O555" i="1"/>
  <c r="P555" i="1"/>
  <c r="Q555" i="1"/>
  <c r="O300" i="1"/>
  <c r="P300" i="1"/>
  <c r="Q300" i="1"/>
  <c r="O537" i="1"/>
  <c r="P537" i="1"/>
  <c r="Q537" i="1"/>
  <c r="O456" i="1"/>
  <c r="P456" i="1"/>
  <c r="Q456" i="1"/>
  <c r="O515" i="1"/>
  <c r="P515" i="1"/>
  <c r="Q515" i="1"/>
  <c r="O487" i="1"/>
  <c r="P487" i="1"/>
  <c r="Q487" i="1"/>
  <c r="O523" i="1"/>
  <c r="P523" i="1"/>
  <c r="Q523" i="1"/>
  <c r="O470" i="1"/>
  <c r="P470" i="1"/>
  <c r="Q470" i="1"/>
  <c r="O467" i="1"/>
  <c r="P467" i="1"/>
  <c r="Q467" i="1"/>
  <c r="O472" i="1"/>
  <c r="P472" i="1"/>
  <c r="Q472" i="1"/>
  <c r="O491" i="1"/>
  <c r="P491" i="1"/>
  <c r="Q491" i="1"/>
  <c r="O477" i="1"/>
  <c r="P477" i="1"/>
  <c r="Q477" i="1"/>
  <c r="O493" i="1"/>
  <c r="P493" i="1"/>
  <c r="Q493" i="1"/>
  <c r="O405" i="1"/>
  <c r="P405" i="1"/>
  <c r="Q405" i="1"/>
  <c r="O476" i="1"/>
  <c r="P476" i="1"/>
  <c r="Q476" i="1"/>
  <c r="O623" i="1"/>
  <c r="P623" i="1"/>
  <c r="Q623" i="1"/>
  <c r="O513" i="1"/>
  <c r="P513" i="1"/>
  <c r="Q513" i="1"/>
  <c r="O508" i="1"/>
  <c r="P508" i="1"/>
  <c r="Q508" i="1"/>
  <c r="O511" i="1"/>
  <c r="P511" i="1"/>
  <c r="Q511" i="1"/>
  <c r="O497" i="1"/>
  <c r="P497" i="1"/>
  <c r="Q497" i="1"/>
  <c r="O486" i="1"/>
  <c r="P486" i="1"/>
  <c r="Q486" i="1"/>
  <c r="O324" i="1"/>
  <c r="P324" i="1"/>
  <c r="Q324" i="1"/>
  <c r="O489" i="1"/>
  <c r="P489" i="1"/>
  <c r="Q489" i="1"/>
  <c r="O526" i="1"/>
  <c r="P526" i="1"/>
  <c r="Q526" i="1"/>
  <c r="O501" i="1"/>
  <c r="P501" i="1"/>
  <c r="Q501" i="1"/>
  <c r="O449" i="1"/>
  <c r="P449" i="1"/>
  <c r="Q449" i="1"/>
  <c r="O593" i="1"/>
  <c r="P593" i="1"/>
  <c r="Q593" i="1"/>
  <c r="O498" i="1"/>
  <c r="P498" i="1"/>
  <c r="Q498" i="1"/>
  <c r="O506" i="1"/>
  <c r="P506" i="1"/>
  <c r="Q506" i="1"/>
  <c r="O507" i="1"/>
  <c r="P507" i="1"/>
  <c r="Q507" i="1"/>
  <c r="O474" i="1"/>
  <c r="P474" i="1"/>
  <c r="Q474" i="1"/>
  <c r="O514" i="1"/>
  <c r="P514" i="1"/>
  <c r="Q514" i="1"/>
  <c r="O510" i="1"/>
  <c r="P510" i="1"/>
  <c r="Q510" i="1"/>
  <c r="O505" i="1"/>
  <c r="P505" i="1"/>
  <c r="Q505" i="1"/>
  <c r="O427" i="1"/>
  <c r="P427" i="1"/>
  <c r="Q427" i="1"/>
  <c r="O516" i="1"/>
  <c r="P516" i="1"/>
  <c r="Q516" i="1"/>
  <c r="O502" i="1"/>
  <c r="P502" i="1"/>
  <c r="Q502" i="1"/>
  <c r="O521" i="1"/>
  <c r="P521" i="1"/>
  <c r="Q521" i="1"/>
  <c r="O530" i="1"/>
  <c r="P530" i="1"/>
  <c r="Q530" i="1"/>
  <c r="O417" i="1"/>
  <c r="P417" i="1"/>
  <c r="Q417" i="1"/>
  <c r="O535" i="1"/>
  <c r="P535" i="1"/>
  <c r="Q535" i="1"/>
  <c r="O452" i="1"/>
  <c r="P452" i="1"/>
  <c r="Q452" i="1"/>
  <c r="O563" i="1"/>
  <c r="P563" i="1"/>
  <c r="Q563" i="1"/>
  <c r="O543" i="1"/>
  <c r="P543" i="1"/>
  <c r="Q543" i="1"/>
  <c r="O262" i="1"/>
  <c r="P262" i="1"/>
  <c r="Q262" i="1"/>
  <c r="O524" i="1"/>
  <c r="P524" i="1"/>
  <c r="Q524" i="1"/>
  <c r="O525" i="1"/>
  <c r="P525" i="1"/>
  <c r="Q525" i="1"/>
  <c r="O517" i="1"/>
  <c r="P517" i="1"/>
  <c r="Q517" i="1"/>
  <c r="O492" i="1"/>
  <c r="P492" i="1"/>
  <c r="Q492" i="1"/>
  <c r="O544" i="1"/>
  <c r="P544" i="1"/>
  <c r="Q544" i="1"/>
  <c r="O539" i="1"/>
  <c r="P539" i="1"/>
  <c r="Q539" i="1"/>
  <c r="O582" i="1"/>
  <c r="P582" i="1"/>
  <c r="Q582" i="1"/>
  <c r="O549" i="1"/>
  <c r="P549" i="1"/>
  <c r="Q549" i="1"/>
  <c r="O520" i="1"/>
  <c r="P520" i="1"/>
  <c r="Q520" i="1"/>
  <c r="O533" i="1"/>
  <c r="P533" i="1"/>
  <c r="Q533" i="1"/>
  <c r="O561" i="1"/>
  <c r="P561" i="1"/>
  <c r="Q561" i="1"/>
  <c r="O522" i="1"/>
  <c r="P522" i="1"/>
  <c r="Q522" i="1"/>
  <c r="O528" i="1"/>
  <c r="P528" i="1"/>
  <c r="Q528" i="1"/>
  <c r="O566" i="1"/>
  <c r="P566" i="1"/>
  <c r="Q566" i="1"/>
  <c r="O589" i="1"/>
  <c r="P589" i="1"/>
  <c r="Q589" i="1"/>
  <c r="O568" i="1"/>
  <c r="P568" i="1"/>
  <c r="Q568" i="1"/>
  <c r="O542" i="1"/>
  <c r="P542" i="1"/>
  <c r="Q542" i="1"/>
  <c r="O529" i="1"/>
  <c r="P529" i="1"/>
  <c r="Q529" i="1"/>
  <c r="O534" i="1"/>
  <c r="P534" i="1"/>
  <c r="Q534" i="1"/>
  <c r="O458" i="1"/>
  <c r="P458" i="1"/>
  <c r="Q458" i="1"/>
  <c r="O532" i="1"/>
  <c r="P532" i="1"/>
  <c r="Q532" i="1"/>
  <c r="O541" i="1"/>
  <c r="P541" i="1"/>
  <c r="Q541" i="1"/>
  <c r="O547" i="1"/>
  <c r="P547" i="1"/>
  <c r="Q547" i="1"/>
  <c r="O571" i="1"/>
  <c r="P571" i="1"/>
  <c r="Q571" i="1"/>
  <c r="O548" i="1"/>
  <c r="P548" i="1"/>
  <c r="Q548" i="1"/>
  <c r="O545" i="1"/>
  <c r="P545" i="1"/>
  <c r="Q545" i="1"/>
  <c r="O581" i="1"/>
  <c r="P581" i="1"/>
  <c r="Q581" i="1"/>
  <c r="O451" i="1"/>
  <c r="P451" i="1"/>
  <c r="Q451" i="1"/>
  <c r="O550" i="1"/>
  <c r="P550" i="1"/>
  <c r="Q550" i="1"/>
  <c r="O564" i="1"/>
  <c r="P564" i="1"/>
  <c r="Q564" i="1"/>
  <c r="O485" i="1"/>
  <c r="P485" i="1"/>
  <c r="Q485" i="1"/>
  <c r="O612" i="1"/>
  <c r="P612" i="1"/>
  <c r="Q612" i="1"/>
  <c r="O569" i="1"/>
  <c r="P569" i="1"/>
  <c r="Q569" i="1"/>
  <c r="O557" i="1"/>
  <c r="P557" i="1"/>
  <c r="Q557" i="1"/>
  <c r="O536" i="1"/>
  <c r="P536" i="1"/>
  <c r="Q536" i="1"/>
  <c r="O614" i="1"/>
  <c r="P614" i="1"/>
  <c r="Q614" i="1"/>
  <c r="O625" i="1"/>
  <c r="P625" i="1"/>
  <c r="Q625" i="1"/>
  <c r="O554" i="1"/>
  <c r="P554" i="1"/>
  <c r="Q554" i="1"/>
  <c r="O577" i="1"/>
  <c r="P577" i="1"/>
  <c r="Q577" i="1"/>
  <c r="O560" i="1"/>
  <c r="P560" i="1"/>
  <c r="Q560" i="1"/>
  <c r="O575" i="1"/>
  <c r="P575" i="1"/>
  <c r="Q575" i="1"/>
  <c r="O579" i="1"/>
  <c r="P579" i="1"/>
  <c r="Q579" i="1"/>
  <c r="O592" i="1"/>
  <c r="P592" i="1"/>
  <c r="Q592" i="1"/>
  <c r="O586" i="1"/>
  <c r="P586" i="1"/>
  <c r="Q586" i="1"/>
  <c r="O584" i="1"/>
  <c r="P584" i="1"/>
  <c r="Q584" i="1"/>
  <c r="O576" i="1"/>
  <c r="P576" i="1"/>
  <c r="Q576" i="1"/>
  <c r="O558" i="1"/>
  <c r="P558" i="1"/>
  <c r="Q558" i="1"/>
  <c r="O587" i="1"/>
  <c r="P587" i="1"/>
  <c r="Q587" i="1"/>
  <c r="O494" i="1"/>
  <c r="P494" i="1"/>
  <c r="Q494" i="1"/>
  <c r="O334" i="1"/>
  <c r="P334" i="1"/>
  <c r="Q334" i="1"/>
  <c r="O556" i="1"/>
  <c r="P556" i="1"/>
  <c r="Q556" i="1"/>
  <c r="O585" i="1"/>
  <c r="P585" i="1"/>
  <c r="Q585" i="1"/>
  <c r="O504" i="1"/>
  <c r="P504" i="1"/>
  <c r="Q504" i="1"/>
  <c r="O594" i="1"/>
  <c r="P594" i="1"/>
  <c r="Q594" i="1"/>
  <c r="O519" i="1"/>
  <c r="P519" i="1"/>
  <c r="Q519" i="1"/>
  <c r="O578" i="1"/>
  <c r="P578" i="1"/>
  <c r="Q578" i="1"/>
  <c r="O597" i="1"/>
  <c r="P597" i="1"/>
  <c r="Q597" i="1"/>
  <c r="O580" i="1"/>
  <c r="P580" i="1"/>
  <c r="Q580" i="1"/>
  <c r="O483" i="1"/>
  <c r="P483" i="1"/>
  <c r="Q483" i="1"/>
  <c r="O552" i="1"/>
  <c r="P552" i="1"/>
  <c r="Q552" i="1"/>
  <c r="O598" i="1"/>
  <c r="P598" i="1"/>
  <c r="Q598" i="1"/>
  <c r="O606" i="1"/>
  <c r="P606" i="1"/>
  <c r="Q606" i="1"/>
  <c r="O531" i="1"/>
  <c r="P531" i="1"/>
  <c r="Q531" i="1"/>
  <c r="O603" i="1"/>
  <c r="P603" i="1"/>
  <c r="Q603" i="1"/>
  <c r="O600" i="1"/>
  <c r="P600" i="1"/>
  <c r="Q600" i="1"/>
  <c r="O591" i="1"/>
  <c r="P591" i="1"/>
  <c r="Q591" i="1"/>
  <c r="O608" i="1"/>
  <c r="P608" i="1"/>
  <c r="Q608" i="1"/>
  <c r="O609" i="1"/>
  <c r="P609" i="1"/>
  <c r="Q609" i="1"/>
  <c r="O611" i="1"/>
  <c r="P611" i="1"/>
  <c r="Q611" i="1"/>
  <c r="O618" i="1"/>
  <c r="P618" i="1"/>
  <c r="Q618" i="1"/>
  <c r="O540" i="1"/>
  <c r="P540" i="1"/>
  <c r="Q540" i="1"/>
  <c r="O605" i="1"/>
  <c r="P605" i="1"/>
  <c r="Q605" i="1"/>
  <c r="O647" i="1"/>
  <c r="P647" i="1"/>
  <c r="Q647" i="1"/>
  <c r="O615" i="1"/>
  <c r="P615" i="1"/>
  <c r="Q615" i="1"/>
  <c r="O620" i="1"/>
  <c r="P620" i="1"/>
  <c r="Q620" i="1"/>
  <c r="O627" i="1"/>
  <c r="P627" i="1"/>
  <c r="Q627" i="1"/>
  <c r="O610" i="1"/>
  <c r="P610" i="1"/>
  <c r="Q610" i="1"/>
  <c r="O596" i="1"/>
  <c r="P596" i="1"/>
  <c r="Q596" i="1"/>
  <c r="O622" i="1"/>
  <c r="P622" i="1"/>
  <c r="Q622" i="1"/>
  <c r="O616" i="1"/>
  <c r="P616" i="1"/>
  <c r="Q616" i="1"/>
  <c r="O631" i="1"/>
  <c r="P631" i="1"/>
  <c r="Q631" i="1"/>
  <c r="O628" i="1"/>
  <c r="P628" i="1"/>
  <c r="Q628" i="1"/>
  <c r="O604" i="1"/>
  <c r="P604" i="1"/>
  <c r="Q604" i="1"/>
  <c r="O562" i="1"/>
  <c r="P562" i="1"/>
  <c r="Q562" i="1"/>
  <c r="O607" i="1"/>
  <c r="P607" i="1"/>
  <c r="Q607" i="1"/>
  <c r="O595" i="1"/>
  <c r="P595" i="1"/>
  <c r="Q595" i="1"/>
  <c r="O583" i="1"/>
  <c r="P583" i="1"/>
  <c r="Q583" i="1"/>
  <c r="O572" i="1"/>
  <c r="P572" i="1"/>
  <c r="Q572" i="1"/>
  <c r="O588" i="1"/>
  <c r="P588" i="1"/>
  <c r="Q588" i="1"/>
  <c r="O626" i="1"/>
  <c r="P626" i="1"/>
  <c r="Q626" i="1"/>
  <c r="O630" i="1"/>
  <c r="P630" i="1"/>
  <c r="Q630" i="1"/>
  <c r="O629" i="1"/>
  <c r="P629" i="1"/>
  <c r="Q629" i="1"/>
  <c r="O553" i="1"/>
  <c r="P553" i="1"/>
  <c r="Q553" i="1"/>
  <c r="O632" i="1"/>
  <c r="P632" i="1"/>
  <c r="Q632" i="1"/>
  <c r="O573" i="1"/>
  <c r="P573" i="1"/>
  <c r="Q573" i="1"/>
  <c r="O599" i="1"/>
  <c r="P599" i="1"/>
  <c r="Q599" i="1"/>
  <c r="O602" i="1"/>
  <c r="P602" i="1"/>
  <c r="Q602" i="1"/>
  <c r="O617" i="1"/>
  <c r="P617" i="1"/>
  <c r="Q617" i="1"/>
  <c r="O565" i="1"/>
  <c r="P565" i="1"/>
  <c r="Q565" i="1"/>
  <c r="O637" i="1"/>
  <c r="P637" i="1"/>
  <c r="Q637" i="1"/>
  <c r="O636" i="1"/>
  <c r="P636" i="1"/>
  <c r="Q636" i="1"/>
  <c r="O567" i="1"/>
  <c r="P567" i="1"/>
  <c r="Q567" i="1"/>
  <c r="O639" i="1"/>
  <c r="P639" i="1"/>
  <c r="Q639" i="1"/>
  <c r="O645" i="1"/>
  <c r="P645" i="1"/>
  <c r="Q645" i="1"/>
  <c r="O574" i="1"/>
  <c r="P574" i="1"/>
  <c r="Q574" i="1"/>
  <c r="O644" i="1"/>
  <c r="P644" i="1"/>
  <c r="Q644" i="1"/>
  <c r="O641" i="1"/>
  <c r="P641" i="1"/>
  <c r="Q641" i="1"/>
  <c r="O643" i="1"/>
  <c r="P643" i="1"/>
  <c r="Q643" i="1"/>
  <c r="O590" i="1"/>
  <c r="P590" i="1"/>
  <c r="Q590" i="1"/>
  <c r="O570" i="1"/>
  <c r="P570" i="1"/>
  <c r="Q570" i="1"/>
  <c r="O638" i="1"/>
  <c r="P638" i="1"/>
  <c r="Q638" i="1"/>
  <c r="O613" i="1"/>
  <c r="P613" i="1"/>
  <c r="Q613" i="1"/>
  <c r="O624" i="1"/>
  <c r="P624" i="1"/>
  <c r="Q624" i="1"/>
  <c r="O619" i="1"/>
  <c r="P619" i="1"/>
  <c r="Q619" i="1"/>
  <c r="O635" i="1"/>
  <c r="P635" i="1"/>
  <c r="Q635" i="1"/>
  <c r="O640" i="1"/>
  <c r="P640" i="1"/>
  <c r="Q640" i="1"/>
  <c r="O601" i="1"/>
  <c r="P601" i="1"/>
  <c r="Q601" i="1"/>
  <c r="O648" i="1"/>
  <c r="P648" i="1"/>
  <c r="Q648" i="1"/>
  <c r="O649" i="1"/>
  <c r="P649" i="1"/>
  <c r="Q649" i="1"/>
  <c r="O621" i="1"/>
  <c r="P621" i="1"/>
  <c r="Q621" i="1"/>
  <c r="O634" i="1"/>
  <c r="P634" i="1"/>
  <c r="Q634" i="1"/>
  <c r="O633" i="1"/>
  <c r="P633" i="1"/>
  <c r="Q633" i="1"/>
  <c r="O646" i="1"/>
  <c r="P646" i="1"/>
  <c r="Q646" i="1"/>
  <c r="O653" i="1"/>
  <c r="P653" i="1"/>
  <c r="Q653" i="1"/>
  <c r="O651" i="1"/>
  <c r="P651" i="1"/>
  <c r="Q651" i="1"/>
  <c r="O642" i="1"/>
  <c r="P642" i="1"/>
  <c r="Q642" i="1"/>
  <c r="O650" i="1"/>
  <c r="P650" i="1"/>
  <c r="Q650" i="1"/>
  <c r="O656" i="1"/>
  <c r="P656" i="1"/>
  <c r="Q656" i="1"/>
  <c r="O655" i="1"/>
  <c r="P655" i="1"/>
  <c r="Q655" i="1"/>
  <c r="O654" i="1"/>
  <c r="P654" i="1"/>
  <c r="Q654" i="1"/>
  <c r="O652" i="1"/>
  <c r="P652" i="1"/>
  <c r="Q652" i="1"/>
  <c r="O657" i="1"/>
  <c r="P657" i="1"/>
  <c r="Q657" i="1"/>
  <c r="Q2" i="1"/>
  <c r="O2" i="1"/>
  <c r="P2" i="1"/>
  <c r="S624" i="1"/>
  <c r="T624" i="1"/>
  <c r="S656" i="1"/>
  <c r="T656" i="1"/>
  <c r="S613" i="1"/>
  <c r="T613" i="1"/>
  <c r="S645" i="1"/>
  <c r="T645" i="1"/>
  <c r="S599" i="1"/>
  <c r="T599" i="1"/>
  <c r="S572" i="1"/>
  <c r="T572" i="1"/>
  <c r="S616" i="1"/>
  <c r="T616" i="1"/>
  <c r="S605" i="1"/>
  <c r="T605" i="1"/>
  <c r="S603" i="1"/>
  <c r="T603" i="1"/>
  <c r="S578" i="1"/>
  <c r="T578" i="1"/>
  <c r="S587" i="1"/>
  <c r="T587" i="1"/>
  <c r="S560" i="1"/>
  <c r="T560" i="1"/>
  <c r="S612" i="1"/>
  <c r="T612" i="1"/>
  <c r="S458" i="1"/>
  <c r="T458" i="1"/>
  <c r="S522" i="1"/>
  <c r="T522" i="1"/>
  <c r="S492" i="1"/>
  <c r="T492" i="1"/>
  <c r="S535" i="1"/>
  <c r="T535" i="1"/>
  <c r="S510" i="1"/>
  <c r="T510" i="1"/>
  <c r="S501" i="1"/>
  <c r="T501" i="1"/>
  <c r="S513" i="1"/>
  <c r="T513" i="1"/>
  <c r="S467" i="1"/>
  <c r="T467" i="1"/>
  <c r="S555" i="1"/>
  <c r="T555" i="1"/>
  <c r="S527" i="1"/>
  <c r="T527" i="1"/>
  <c r="S461" i="1"/>
  <c r="T461" i="1"/>
  <c r="S462" i="1"/>
  <c r="T462" i="1"/>
  <c r="S488" i="1"/>
  <c r="T488" i="1"/>
  <c r="S409" i="1"/>
  <c r="T409" i="1"/>
  <c r="S425" i="1"/>
  <c r="T425" i="1"/>
  <c r="S388" i="1"/>
  <c r="T388" i="1"/>
  <c r="S269" i="1"/>
  <c r="T269" i="1"/>
  <c r="S328" i="1"/>
  <c r="T328" i="1"/>
  <c r="S252" i="1"/>
  <c r="T252" i="1"/>
  <c r="S280" i="1"/>
  <c r="T280" i="1"/>
  <c r="S224" i="1"/>
  <c r="T224" i="1"/>
  <c r="S296" i="1"/>
  <c r="T296" i="1"/>
  <c r="S276" i="1"/>
  <c r="T276" i="1"/>
  <c r="S156" i="1"/>
  <c r="T156" i="1"/>
  <c r="S233" i="1"/>
  <c r="T233" i="1"/>
  <c r="S311" i="1"/>
  <c r="T311" i="1"/>
  <c r="S227" i="1"/>
  <c r="T227" i="1"/>
  <c r="S200" i="1"/>
  <c r="T200" i="1"/>
  <c r="S171" i="1"/>
  <c r="T171" i="1"/>
  <c r="S207" i="1"/>
  <c r="T207" i="1"/>
  <c r="S162" i="1"/>
  <c r="T162" i="1"/>
  <c r="S173" i="1"/>
  <c r="T173" i="1"/>
  <c r="S181" i="1"/>
  <c r="T181" i="1"/>
  <c r="S178" i="1"/>
  <c r="T178" i="1"/>
  <c r="S167" i="1"/>
  <c r="T167" i="1"/>
  <c r="S143" i="1"/>
  <c r="T143" i="1"/>
  <c r="S131" i="1"/>
  <c r="T131" i="1"/>
  <c r="S151" i="1"/>
  <c r="T151" i="1"/>
  <c r="S226" i="1"/>
  <c r="T226" i="1"/>
  <c r="S107" i="1"/>
  <c r="T107" i="1"/>
  <c r="S102" i="1"/>
  <c r="T102" i="1"/>
  <c r="S91" i="1"/>
  <c r="T91" i="1"/>
  <c r="S89" i="1"/>
  <c r="T89" i="1"/>
  <c r="S80" i="1"/>
  <c r="T80" i="1"/>
  <c r="S72" i="1"/>
  <c r="T72" i="1"/>
  <c r="S67" i="1"/>
  <c r="T67" i="1"/>
  <c r="S77" i="1"/>
  <c r="T77" i="1"/>
  <c r="S51" i="1"/>
  <c r="T51" i="1"/>
  <c r="S45" i="1"/>
  <c r="T45" i="1"/>
  <c r="S25" i="1"/>
  <c r="T25" i="1"/>
  <c r="S19" i="1"/>
  <c r="T19" i="1"/>
  <c r="S15" i="1"/>
  <c r="T15" i="1"/>
  <c r="S10" i="1"/>
  <c r="T10" i="1"/>
  <c r="S7" i="1"/>
  <c r="T7" i="1"/>
  <c r="S651" i="1"/>
  <c r="T651" i="1"/>
  <c r="S636" i="1"/>
  <c r="T636" i="1"/>
  <c r="S621" i="1"/>
  <c r="T621" i="1"/>
  <c r="S646" i="1"/>
  <c r="T646" i="1"/>
  <c r="S638" i="1"/>
  <c r="T638" i="1"/>
  <c r="S565" i="1"/>
  <c r="T565" i="1"/>
  <c r="S630" i="1"/>
  <c r="T630" i="1"/>
  <c r="S604" i="1"/>
  <c r="T604" i="1"/>
  <c r="S620" i="1"/>
  <c r="T620" i="1"/>
  <c r="S608" i="1"/>
  <c r="T608" i="1"/>
  <c r="S531" i="1"/>
  <c r="T531" i="1"/>
  <c r="S519" i="1"/>
  <c r="T519" i="1"/>
  <c r="S592" i="1"/>
  <c r="T592" i="1"/>
  <c r="S536" i="1"/>
  <c r="T536" i="1"/>
  <c r="S581" i="1"/>
  <c r="T581" i="1"/>
  <c r="S534" i="1"/>
  <c r="T534" i="1"/>
  <c r="S582" i="1"/>
  <c r="T582" i="1"/>
  <c r="S417" i="1"/>
  <c r="T417" i="1"/>
  <c r="S514" i="1"/>
  <c r="T514" i="1"/>
  <c r="S526" i="1"/>
  <c r="T526" i="1"/>
  <c r="S497" i="1"/>
  <c r="T497" i="1"/>
  <c r="S477" i="1"/>
  <c r="T477" i="1"/>
  <c r="S456" i="1"/>
  <c r="T456" i="1"/>
  <c r="S480" i="1"/>
  <c r="T480" i="1"/>
  <c r="S430" i="1"/>
  <c r="T430" i="1"/>
  <c r="S512" i="1"/>
  <c r="T512" i="1"/>
  <c r="S442" i="1"/>
  <c r="T442" i="1"/>
  <c r="S471" i="1"/>
  <c r="T471" i="1"/>
  <c r="S419" i="1"/>
  <c r="T419" i="1"/>
  <c r="S327" i="1"/>
  <c r="T327" i="1"/>
  <c r="S465" i="1"/>
  <c r="T465" i="1"/>
  <c r="S404" i="1"/>
  <c r="T404" i="1"/>
  <c r="S499" i="1"/>
  <c r="T499" i="1"/>
  <c r="S389" i="1"/>
  <c r="T389" i="1"/>
  <c r="S407" i="1"/>
  <c r="T407" i="1"/>
  <c r="S399" i="1"/>
  <c r="T399" i="1"/>
  <c r="S378" i="1"/>
  <c r="T378" i="1"/>
  <c r="S401" i="1"/>
  <c r="T401" i="1"/>
  <c r="S372" i="1"/>
  <c r="T372" i="1"/>
  <c r="S381" i="1"/>
  <c r="T381" i="1"/>
  <c r="S390" i="1"/>
  <c r="T390" i="1"/>
  <c r="S342" i="1"/>
  <c r="T342" i="1"/>
  <c r="S453" i="1"/>
  <c r="T453" i="1"/>
  <c r="S308" i="1"/>
  <c r="T308" i="1"/>
  <c r="S364" i="1"/>
  <c r="T364" i="1"/>
  <c r="S360" i="1"/>
  <c r="T360" i="1"/>
  <c r="S355" i="1"/>
  <c r="T355" i="1"/>
  <c r="S413" i="1"/>
  <c r="T413" i="1"/>
  <c r="S318" i="1"/>
  <c r="T318" i="1"/>
  <c r="S320" i="1"/>
  <c r="T320" i="1"/>
  <c r="S398" i="1"/>
  <c r="T398" i="1"/>
  <c r="S358" i="1"/>
  <c r="T358" i="1"/>
  <c r="S351" i="1"/>
  <c r="T351" i="1"/>
  <c r="S337" i="1"/>
  <c r="T337" i="1"/>
  <c r="S344" i="1"/>
  <c r="T344" i="1"/>
  <c r="S242" i="1"/>
  <c r="T242" i="1"/>
  <c r="S211" i="1"/>
  <c r="T211" i="1"/>
  <c r="S263" i="1"/>
  <c r="T263" i="1"/>
  <c r="S286" i="1"/>
  <c r="T286" i="1"/>
  <c r="S250" i="1"/>
  <c r="T250" i="1"/>
  <c r="S274" i="1"/>
  <c r="T274" i="1"/>
  <c r="S241" i="1"/>
  <c r="T241" i="1"/>
  <c r="S287" i="1"/>
  <c r="T287" i="1"/>
  <c r="S229" i="1"/>
  <c r="T229" i="1"/>
  <c r="S270" i="1"/>
  <c r="T270" i="1"/>
  <c r="S239" i="1"/>
  <c r="T239" i="1"/>
  <c r="S141" i="1"/>
  <c r="T141" i="1"/>
  <c r="S184" i="1"/>
  <c r="T184" i="1"/>
  <c r="S189" i="1"/>
  <c r="T189" i="1"/>
  <c r="S205" i="1"/>
  <c r="T205" i="1"/>
  <c r="S212" i="1"/>
  <c r="T212" i="1"/>
  <c r="S187" i="1"/>
  <c r="T187" i="1"/>
  <c r="S261" i="1"/>
  <c r="T261" i="1"/>
  <c r="S188" i="1"/>
  <c r="T188" i="1"/>
  <c r="S161" i="1"/>
  <c r="T161" i="1"/>
  <c r="S168" i="1"/>
  <c r="T168" i="1"/>
  <c r="S150" i="1"/>
  <c r="T150" i="1"/>
  <c r="S154" i="1"/>
  <c r="T154" i="1"/>
  <c r="S138" i="1"/>
  <c r="T138" i="1"/>
  <c r="S126" i="1"/>
  <c r="T126" i="1"/>
  <c r="S146" i="1"/>
  <c r="T146" i="1"/>
  <c r="S142" i="1"/>
  <c r="T142" i="1"/>
  <c r="S134" i="1"/>
  <c r="T134" i="1"/>
  <c r="S93" i="1"/>
  <c r="T93" i="1"/>
  <c r="S84" i="1"/>
  <c r="T84" i="1"/>
  <c r="S59" i="1"/>
  <c r="T59" i="1"/>
  <c r="S70" i="1"/>
  <c r="T70" i="1"/>
  <c r="S52" i="1"/>
  <c r="T52" i="1"/>
  <c r="S47" i="1"/>
  <c r="T47" i="1"/>
  <c r="S34" i="1"/>
  <c r="T34" i="1"/>
  <c r="S39" i="1"/>
  <c r="T39" i="1"/>
  <c r="S22" i="1"/>
  <c r="T22" i="1"/>
  <c r="S18" i="1"/>
  <c r="T18" i="1"/>
  <c r="S655" i="1"/>
  <c r="T655" i="1"/>
  <c r="S553" i="1"/>
  <c r="T553" i="1"/>
  <c r="S640" i="1"/>
  <c r="T640" i="1"/>
  <c r="S649" i="1"/>
  <c r="T649" i="1"/>
  <c r="S641" i="1"/>
  <c r="T641" i="1"/>
  <c r="S639" i="1"/>
  <c r="T639" i="1"/>
  <c r="S573" i="1"/>
  <c r="T573" i="1"/>
  <c r="S583" i="1"/>
  <c r="T583" i="1"/>
  <c r="S622" i="1"/>
  <c r="T622" i="1"/>
  <c r="S540" i="1"/>
  <c r="T540" i="1"/>
  <c r="S483" i="1"/>
  <c r="T483" i="1"/>
  <c r="S556" i="1"/>
  <c r="T556" i="1"/>
  <c r="S558" i="1"/>
  <c r="T558" i="1"/>
  <c r="S577" i="1"/>
  <c r="T577" i="1"/>
  <c r="S485" i="1"/>
  <c r="T485" i="1"/>
  <c r="S547" i="1"/>
  <c r="T547" i="1"/>
  <c r="S589" i="1"/>
  <c r="T589" i="1"/>
  <c r="S561" i="1"/>
  <c r="T561" i="1"/>
  <c r="S517" i="1"/>
  <c r="T517" i="1"/>
  <c r="S543" i="1"/>
  <c r="T543" i="1"/>
  <c r="S516" i="1"/>
  <c r="T516" i="1"/>
  <c r="S498" i="1"/>
  <c r="T498" i="1"/>
  <c r="S623" i="1"/>
  <c r="T623" i="1"/>
  <c r="S470" i="1"/>
  <c r="T470" i="1"/>
  <c r="S421" i="1"/>
  <c r="T421" i="1"/>
  <c r="S459" i="1"/>
  <c r="T459" i="1"/>
  <c r="S450" i="1"/>
  <c r="T450" i="1"/>
  <c r="S431" i="1"/>
  <c r="T431" i="1"/>
  <c r="S411" i="1"/>
  <c r="T411" i="1"/>
  <c r="S376" i="1"/>
  <c r="T376" i="1"/>
  <c r="S338" i="1"/>
  <c r="T338" i="1"/>
  <c r="S314" i="1"/>
  <c r="T314" i="1"/>
  <c r="S313" i="1"/>
  <c r="T313" i="1"/>
  <c r="S306" i="1"/>
  <c r="T306" i="1"/>
  <c r="S319" i="1"/>
  <c r="T319" i="1"/>
  <c r="S333" i="1"/>
  <c r="T333" i="1"/>
  <c r="S326" i="1"/>
  <c r="T326" i="1"/>
  <c r="S278" i="1"/>
  <c r="T278" i="1"/>
  <c r="S260" i="1"/>
  <c r="T260" i="1"/>
  <c r="S221" i="1"/>
  <c r="T221" i="1"/>
  <c r="S204" i="1"/>
  <c r="T204" i="1"/>
  <c r="S215" i="1"/>
  <c r="T215" i="1"/>
  <c r="S294" i="1"/>
  <c r="T294" i="1"/>
  <c r="S172" i="1"/>
  <c r="T172" i="1"/>
  <c r="S196" i="1"/>
  <c r="T196" i="1"/>
  <c r="S127" i="1"/>
  <c r="T127" i="1"/>
  <c r="S137" i="1"/>
  <c r="T137" i="1"/>
  <c r="S106" i="1"/>
  <c r="T106" i="1"/>
  <c r="S114" i="1"/>
  <c r="T114" i="1"/>
  <c r="S109" i="1"/>
  <c r="T109" i="1"/>
  <c r="S108" i="1"/>
  <c r="T108" i="1"/>
  <c r="S110" i="1"/>
  <c r="T110" i="1"/>
  <c r="S97" i="1"/>
  <c r="T97" i="1"/>
  <c r="S74" i="1"/>
  <c r="T74" i="1"/>
  <c r="S71" i="1"/>
  <c r="T71" i="1"/>
  <c r="S63" i="1"/>
  <c r="T63" i="1"/>
  <c r="S58" i="1"/>
  <c r="T58" i="1"/>
  <c r="S56" i="1"/>
  <c r="T56" i="1"/>
  <c r="S50" i="1"/>
  <c r="T50" i="1"/>
  <c r="S40" i="1"/>
  <c r="T40" i="1"/>
  <c r="S23" i="1"/>
  <c r="T23" i="1"/>
  <c r="S24" i="1"/>
  <c r="T24" i="1"/>
  <c r="S17" i="1"/>
  <c r="T17" i="1"/>
  <c r="S3" i="1"/>
  <c r="T3" i="1"/>
  <c r="S588" i="1"/>
  <c r="T588" i="1"/>
  <c r="S652" i="1"/>
  <c r="T652" i="1"/>
  <c r="S635" i="1"/>
  <c r="T635" i="1"/>
  <c r="S642" i="1"/>
  <c r="T642" i="1"/>
  <c r="S633" i="1"/>
  <c r="T633" i="1"/>
  <c r="S619" i="1"/>
  <c r="T619" i="1"/>
  <c r="S567" i="1"/>
  <c r="T567" i="1"/>
  <c r="S632" i="1"/>
  <c r="T632" i="1"/>
  <c r="S595" i="1"/>
  <c r="T595" i="1"/>
  <c r="S615" i="1"/>
  <c r="T615" i="1"/>
  <c r="S591" i="1"/>
  <c r="T591" i="1"/>
  <c r="S594" i="1"/>
  <c r="T594" i="1"/>
  <c r="S576" i="1"/>
  <c r="T576" i="1"/>
  <c r="S554" i="1"/>
  <c r="T554" i="1"/>
  <c r="S564" i="1"/>
  <c r="T564" i="1"/>
  <c r="S541" i="1"/>
  <c r="T541" i="1"/>
  <c r="S566" i="1"/>
  <c r="T566" i="1"/>
  <c r="S539" i="1"/>
  <c r="T539" i="1"/>
  <c r="S563" i="1"/>
  <c r="T563" i="1"/>
  <c r="S427" i="1"/>
  <c r="T427" i="1"/>
  <c r="S593" i="1"/>
  <c r="T593" i="1"/>
  <c r="S511" i="1"/>
  <c r="T511" i="1"/>
  <c r="S523" i="1"/>
  <c r="T523" i="1"/>
  <c r="S394" i="1"/>
  <c r="T394" i="1"/>
  <c r="S392" i="1"/>
  <c r="T392" i="1"/>
  <c r="S440" i="1"/>
  <c r="T440" i="1"/>
  <c r="S481" i="1"/>
  <c r="T481" i="1"/>
  <c r="S455" i="1"/>
  <c r="T455" i="1"/>
  <c r="S387" i="1"/>
  <c r="T387" i="1"/>
  <c r="S444" i="1"/>
  <c r="T444" i="1"/>
  <c r="S410" i="1"/>
  <c r="T410" i="1"/>
  <c r="S495" i="1"/>
  <c r="T495" i="1"/>
  <c r="S546" i="1"/>
  <c r="T546" i="1"/>
  <c r="S349" i="1"/>
  <c r="T349" i="1"/>
  <c r="S428" i="1"/>
  <c r="T428" i="1"/>
  <c r="S435" i="1"/>
  <c r="T435" i="1"/>
  <c r="S415" i="1"/>
  <c r="T415" i="1"/>
  <c r="S426" i="1"/>
  <c r="T426" i="1"/>
  <c r="S412" i="1"/>
  <c r="T412" i="1"/>
  <c r="S414" i="1"/>
  <c r="T414" i="1"/>
  <c r="S325" i="1"/>
  <c r="T325" i="1"/>
  <c r="S418" i="1"/>
  <c r="T418" i="1"/>
  <c r="S482" i="1"/>
  <c r="T482" i="1"/>
  <c r="S346" i="1"/>
  <c r="T346" i="1"/>
  <c r="S518" i="1"/>
  <c r="T518" i="1"/>
  <c r="S385" i="1"/>
  <c r="T385" i="1"/>
  <c r="S439" i="1"/>
  <c r="T439" i="1"/>
  <c r="S383" i="1"/>
  <c r="T383" i="1"/>
  <c r="S371" i="1"/>
  <c r="T371" i="1"/>
  <c r="S305" i="1"/>
  <c r="T305" i="1"/>
  <c r="S312" i="1"/>
  <c r="T312" i="1"/>
  <c r="S339" i="1"/>
  <c r="T339" i="1"/>
  <c r="S268" i="1"/>
  <c r="T268" i="1"/>
  <c r="S397" i="1"/>
  <c r="T397" i="1"/>
  <c r="S336" i="1"/>
  <c r="T336" i="1"/>
  <c r="S332" i="1"/>
  <c r="T332" i="1"/>
  <c r="S343" i="1"/>
  <c r="T343" i="1"/>
  <c r="S202" i="1"/>
  <c r="T202" i="1"/>
  <c r="S240" i="1"/>
  <c r="T240" i="1"/>
  <c r="S209" i="1"/>
  <c r="T209" i="1"/>
  <c r="S271" i="1"/>
  <c r="T271" i="1"/>
  <c r="S281" i="1"/>
  <c r="T281" i="1"/>
  <c r="S255" i="1"/>
  <c r="T255" i="1"/>
  <c r="S253" i="1"/>
  <c r="T253" i="1"/>
  <c r="S219" i="1"/>
  <c r="T219" i="1"/>
  <c r="S198" i="1"/>
  <c r="T198" i="1"/>
  <c r="S191" i="1"/>
  <c r="T191" i="1"/>
  <c r="S170" i="1"/>
  <c r="T170" i="1"/>
  <c r="S194" i="1"/>
  <c r="T194" i="1"/>
  <c r="S163" i="1"/>
  <c r="T163" i="1"/>
  <c r="S166" i="1"/>
  <c r="T166" i="1"/>
  <c r="S169" i="1"/>
  <c r="T169" i="1"/>
  <c r="S149" i="1"/>
  <c r="T149" i="1"/>
  <c r="S104" i="1"/>
  <c r="T104" i="1"/>
  <c r="S139" i="1"/>
  <c r="T139" i="1"/>
  <c r="S94" i="1"/>
  <c r="T94" i="1"/>
  <c r="S316" i="1"/>
  <c r="T316" i="1"/>
  <c r="S121" i="1"/>
  <c r="T121" i="1"/>
  <c r="S88" i="1"/>
  <c r="T88" i="1"/>
  <c r="S82" i="1"/>
  <c r="T82" i="1"/>
  <c r="S81" i="1"/>
  <c r="T81" i="1"/>
  <c r="S62" i="1"/>
  <c r="T62" i="1"/>
  <c r="S46" i="1"/>
  <c r="T46" i="1"/>
  <c r="S41" i="1"/>
  <c r="T41" i="1"/>
  <c r="S42" i="1"/>
  <c r="T42" i="1"/>
  <c r="S38" i="1"/>
  <c r="T38" i="1"/>
  <c r="S29" i="1"/>
  <c r="T29" i="1"/>
  <c r="S28" i="1"/>
  <c r="T28" i="1"/>
  <c r="S11" i="1"/>
  <c r="T11" i="1"/>
  <c r="S590" i="1"/>
  <c r="T590" i="1"/>
  <c r="S657" i="1"/>
  <c r="T657" i="1"/>
  <c r="S650" i="1"/>
  <c r="T650" i="1"/>
  <c r="S654" i="1"/>
  <c r="T654" i="1"/>
  <c r="S648" i="1"/>
  <c r="T648" i="1"/>
  <c r="S570" i="1"/>
  <c r="T570" i="1"/>
  <c r="S644" i="1"/>
  <c r="T644" i="1"/>
  <c r="S617" i="1"/>
  <c r="T617" i="1"/>
  <c r="S626" i="1"/>
  <c r="T626" i="1"/>
  <c r="S628" i="1"/>
  <c r="T628" i="1"/>
  <c r="S596" i="1"/>
  <c r="T596" i="1"/>
  <c r="S618" i="1"/>
  <c r="T618" i="1"/>
  <c r="S606" i="1"/>
  <c r="T606" i="1"/>
  <c r="S580" i="1"/>
  <c r="T580" i="1"/>
  <c r="S334" i="1"/>
  <c r="T334" i="1"/>
  <c r="S579" i="1"/>
  <c r="T579" i="1"/>
  <c r="S557" i="1"/>
  <c r="T557" i="1"/>
  <c r="S545" i="1"/>
  <c r="T545" i="1"/>
  <c r="S529" i="1"/>
  <c r="T529" i="1"/>
  <c r="S533" i="1"/>
  <c r="T533" i="1"/>
  <c r="S525" i="1"/>
  <c r="T525" i="1"/>
  <c r="S530" i="1"/>
  <c r="T530" i="1"/>
  <c r="S474" i="1"/>
  <c r="T474" i="1"/>
  <c r="S489" i="1"/>
  <c r="T489" i="1"/>
  <c r="S476" i="1"/>
  <c r="T476" i="1"/>
  <c r="S491" i="1"/>
  <c r="T491" i="1"/>
  <c r="S537" i="1"/>
  <c r="T537" i="1"/>
  <c r="S437" i="1"/>
  <c r="T437" i="1"/>
  <c r="S457" i="1"/>
  <c r="T457" i="1"/>
  <c r="S473" i="1"/>
  <c r="T473" i="1"/>
  <c r="S446" i="1"/>
  <c r="T446" i="1"/>
  <c r="S396" i="1"/>
  <c r="T396" i="1"/>
  <c r="S307" i="1"/>
  <c r="T307" i="1"/>
  <c r="S359" i="1"/>
  <c r="T359" i="1"/>
  <c r="S309" i="1"/>
  <c r="T309" i="1"/>
  <c r="S267" i="1"/>
  <c r="T267" i="1"/>
  <c r="S299" i="1"/>
  <c r="T299" i="1"/>
  <c r="S317" i="1"/>
  <c r="T317" i="1"/>
  <c r="S295" i="1"/>
  <c r="T295" i="1"/>
  <c r="S331" i="1"/>
  <c r="T331" i="1"/>
  <c r="S273" i="1"/>
  <c r="T273" i="1"/>
  <c r="S254" i="1"/>
  <c r="T254" i="1"/>
  <c r="S234" i="1"/>
  <c r="T234" i="1"/>
  <c r="S176" i="1"/>
  <c r="T176" i="1"/>
  <c r="S144" i="1"/>
  <c r="T144" i="1"/>
  <c r="S160" i="1"/>
  <c r="T160" i="1"/>
  <c r="S133" i="1"/>
  <c r="T133" i="1"/>
  <c r="S165" i="1"/>
  <c r="T165" i="1"/>
  <c r="S147" i="1"/>
  <c r="T147" i="1"/>
  <c r="S123" i="1"/>
  <c r="T123" i="1"/>
  <c r="S95" i="1"/>
  <c r="T95" i="1"/>
  <c r="S111" i="1"/>
  <c r="T111" i="1"/>
  <c r="S66" i="1"/>
  <c r="T66" i="1"/>
  <c r="S78" i="1"/>
  <c r="T78" i="1"/>
  <c r="S76" i="1"/>
  <c r="T76" i="1"/>
  <c r="S57" i="1"/>
  <c r="T57" i="1"/>
  <c r="S61" i="1"/>
  <c r="T61" i="1"/>
  <c r="S68" i="1"/>
  <c r="T68" i="1"/>
  <c r="S27" i="1"/>
  <c r="T27" i="1"/>
  <c r="S35" i="1"/>
  <c r="T35" i="1"/>
  <c r="S20" i="1"/>
  <c r="T20" i="1"/>
  <c r="S12" i="1"/>
  <c r="T12" i="1"/>
  <c r="S634" i="1"/>
  <c r="T634" i="1"/>
  <c r="S607" i="1"/>
  <c r="T607" i="1"/>
  <c r="S647" i="1"/>
  <c r="T647" i="1"/>
  <c r="S600" i="1"/>
  <c r="T600" i="1"/>
  <c r="S597" i="1"/>
  <c r="T597" i="1"/>
  <c r="S504" i="1"/>
  <c r="T504" i="1"/>
  <c r="S584" i="1"/>
  <c r="T584" i="1"/>
  <c r="S575" i="1"/>
  <c r="T575" i="1"/>
  <c r="S569" i="1"/>
  <c r="T569" i="1"/>
  <c r="S548" i="1"/>
  <c r="T548" i="1"/>
  <c r="S542" i="1"/>
  <c r="T542" i="1"/>
  <c r="S520" i="1"/>
  <c r="T520" i="1"/>
  <c r="S524" i="1"/>
  <c r="T524" i="1"/>
  <c r="S521" i="1"/>
  <c r="T521" i="1"/>
  <c r="S505" i="1"/>
  <c r="T505" i="1"/>
  <c r="S324" i="1"/>
  <c r="T324" i="1"/>
  <c r="S405" i="1"/>
  <c r="T405" i="1"/>
  <c r="S300" i="1"/>
  <c r="T300" i="1"/>
  <c r="S443" i="1"/>
  <c r="T443" i="1"/>
  <c r="S469" i="1"/>
  <c r="T469" i="1"/>
  <c r="S447" i="1"/>
  <c r="T447" i="1"/>
  <c r="S463" i="1"/>
  <c r="T463" i="1"/>
  <c r="S503" i="1"/>
  <c r="T503" i="1"/>
  <c r="S329" i="1"/>
  <c r="T329" i="1"/>
  <c r="S375" i="1"/>
  <c r="T375" i="1"/>
  <c r="S382" i="1"/>
  <c r="T382" i="1"/>
  <c r="S380" i="1"/>
  <c r="T380" i="1"/>
  <c r="S422" i="1"/>
  <c r="T422" i="1"/>
  <c r="S478" i="1"/>
  <c r="T478" i="1"/>
  <c r="S479" i="1"/>
  <c r="T479" i="1"/>
  <c r="S379" i="1"/>
  <c r="T379" i="1"/>
  <c r="S362" i="1"/>
  <c r="T362" i="1"/>
  <c r="S433" i="1"/>
  <c r="T433" i="1"/>
  <c r="S424" i="1"/>
  <c r="T424" i="1"/>
  <c r="S403" i="1"/>
  <c r="T403" i="1"/>
  <c r="S496" i="1"/>
  <c r="T496" i="1"/>
  <c r="S340" i="1"/>
  <c r="T340" i="1"/>
  <c r="S391" i="1"/>
  <c r="T391" i="1"/>
  <c r="S370" i="1"/>
  <c r="T370" i="1"/>
  <c r="S361" i="1"/>
  <c r="T361" i="1"/>
  <c r="S445" i="1"/>
  <c r="T445" i="1"/>
  <c r="S386" i="1"/>
  <c r="T386" i="1"/>
  <c r="S416" i="1"/>
  <c r="T416" i="1"/>
  <c r="S354" i="1"/>
  <c r="T354" i="1"/>
  <c r="S369" i="1"/>
  <c r="T369" i="1"/>
  <c r="S347" i="1"/>
  <c r="T347" i="1"/>
  <c r="S377" i="1"/>
  <c r="T377" i="1"/>
  <c r="S315" i="1"/>
  <c r="T315" i="1"/>
  <c r="S323" i="1"/>
  <c r="T323" i="1"/>
  <c r="S374" i="1"/>
  <c r="T374" i="1"/>
  <c r="S283" i="1"/>
  <c r="T283" i="1"/>
  <c r="S290" i="1"/>
  <c r="T290" i="1"/>
  <c r="S400" i="1"/>
  <c r="T400" i="1"/>
  <c r="S264" i="1"/>
  <c r="T264" i="1"/>
  <c r="S297" i="1"/>
  <c r="T297" i="1"/>
  <c r="S243" i="1"/>
  <c r="T243" i="1"/>
  <c r="S363" i="1"/>
  <c r="T363" i="1"/>
  <c r="S236" i="1"/>
  <c r="T236" i="1"/>
  <c r="S182" i="1"/>
  <c r="T182" i="1"/>
  <c r="S222" i="1"/>
  <c r="T222" i="1"/>
  <c r="S223" i="1"/>
  <c r="T223" i="1"/>
  <c r="S201" i="1"/>
  <c r="T201" i="1"/>
  <c r="S235" i="1"/>
  <c r="T235" i="1"/>
  <c r="S199" i="1"/>
  <c r="T199" i="1"/>
  <c r="S159" i="1"/>
  <c r="T159" i="1"/>
  <c r="S208" i="1"/>
  <c r="T208" i="1"/>
  <c r="S155" i="1"/>
  <c r="T155" i="1"/>
  <c r="S177" i="1"/>
  <c r="T177" i="1"/>
  <c r="S136" i="1"/>
  <c r="T136" i="1"/>
  <c r="S113" i="1"/>
  <c r="T113" i="1"/>
  <c r="S122" i="1"/>
  <c r="T122" i="1"/>
  <c r="S125" i="1"/>
  <c r="T125" i="1"/>
  <c r="S129" i="1"/>
  <c r="T129" i="1"/>
  <c r="S103" i="1"/>
  <c r="T103" i="1"/>
  <c r="S112" i="1"/>
  <c r="T112" i="1"/>
  <c r="S116" i="1"/>
  <c r="T116" i="1"/>
  <c r="S85" i="1"/>
  <c r="T85" i="1"/>
  <c r="S83" i="1"/>
  <c r="T83" i="1"/>
  <c r="S86" i="1"/>
  <c r="T86" i="1"/>
  <c r="S73" i="1"/>
  <c r="T73" i="1"/>
  <c r="S43" i="1"/>
  <c r="T43" i="1"/>
  <c r="S44" i="1"/>
  <c r="T44" i="1"/>
  <c r="S31" i="1"/>
  <c r="T31" i="1"/>
  <c r="S30" i="1"/>
  <c r="T30" i="1"/>
  <c r="S4" i="1"/>
  <c r="T4" i="1"/>
  <c r="S601" i="1"/>
  <c r="T601" i="1"/>
  <c r="S602" i="1"/>
  <c r="T602" i="1"/>
  <c r="S631" i="1"/>
  <c r="T631" i="1"/>
  <c r="S610" i="1"/>
  <c r="T610" i="1"/>
  <c r="S611" i="1"/>
  <c r="T611" i="1"/>
  <c r="S598" i="1"/>
  <c r="T598" i="1"/>
  <c r="S494" i="1"/>
  <c r="T494" i="1"/>
  <c r="S625" i="1"/>
  <c r="T625" i="1"/>
  <c r="S550" i="1"/>
  <c r="T550" i="1"/>
  <c r="S532" i="1"/>
  <c r="T532" i="1"/>
  <c r="S528" i="1"/>
  <c r="T528" i="1"/>
  <c r="S544" i="1"/>
  <c r="T544" i="1"/>
  <c r="S452" i="1"/>
  <c r="T452" i="1"/>
  <c r="S507" i="1"/>
  <c r="T507" i="1"/>
  <c r="S449" i="1"/>
  <c r="T449" i="1"/>
  <c r="S508" i="1"/>
  <c r="T508" i="1"/>
  <c r="S472" i="1"/>
  <c r="T472" i="1"/>
  <c r="S487" i="1"/>
  <c r="T487" i="1"/>
  <c r="S356" i="1"/>
  <c r="T356" i="1"/>
  <c r="S420" i="1"/>
  <c r="T420" i="1"/>
  <c r="S454" i="1"/>
  <c r="T454" i="1"/>
  <c r="S466" i="1"/>
  <c r="T466" i="1"/>
  <c r="S468" i="1"/>
  <c r="T468" i="1"/>
  <c r="S2" i="1"/>
  <c r="T2" i="1"/>
  <c r="S352" i="1"/>
  <c r="T352" i="1"/>
  <c r="S402" i="1"/>
  <c r="T402" i="1"/>
  <c r="S304" i="1"/>
  <c r="T304" i="1"/>
  <c r="S216" i="1"/>
  <c r="T216" i="1"/>
  <c r="S259" i="1"/>
  <c r="T259" i="1"/>
  <c r="S353" i="1"/>
  <c r="T353" i="1"/>
  <c r="S321" i="1"/>
  <c r="T321" i="1"/>
  <c r="S292" i="1"/>
  <c r="T292" i="1"/>
  <c r="S225" i="1"/>
  <c r="T225" i="1"/>
  <c r="S291" i="1"/>
  <c r="T291" i="1"/>
  <c r="S303" i="1"/>
  <c r="T303" i="1"/>
  <c r="S272" i="1"/>
  <c r="T272" i="1"/>
  <c r="S258" i="1"/>
  <c r="T258" i="1"/>
  <c r="S277" i="1"/>
  <c r="T277" i="1"/>
  <c r="S217" i="1"/>
  <c r="T217" i="1"/>
  <c r="S230" i="1"/>
  <c r="T230" i="1"/>
  <c r="S238" i="1"/>
  <c r="T238" i="1"/>
  <c r="S310" i="1"/>
  <c r="T310" i="1"/>
  <c r="S218" i="1"/>
  <c r="T218" i="1"/>
  <c r="S197" i="1"/>
  <c r="T197" i="1"/>
  <c r="S186" i="1"/>
  <c r="T186" i="1"/>
  <c r="S179" i="1"/>
  <c r="T179" i="1"/>
  <c r="S249" i="1"/>
  <c r="T249" i="1"/>
  <c r="S213" i="1"/>
  <c r="T213" i="1"/>
  <c r="S158" i="1"/>
  <c r="T158" i="1"/>
  <c r="S509" i="1"/>
  <c r="T509" i="1"/>
  <c r="S135" i="1"/>
  <c r="T135" i="1"/>
  <c r="S119" i="1"/>
  <c r="T119" i="1"/>
  <c r="S105" i="1"/>
  <c r="T105" i="1"/>
  <c r="S64" i="1"/>
  <c r="T64" i="1"/>
  <c r="S92" i="1"/>
  <c r="T92" i="1"/>
  <c r="S79" i="1"/>
  <c r="T79" i="1"/>
  <c r="S130" i="1"/>
  <c r="T130" i="1"/>
  <c r="S69" i="1"/>
  <c r="T69" i="1"/>
  <c r="S65" i="1"/>
  <c r="T65" i="1"/>
  <c r="S60" i="1"/>
  <c r="T60" i="1"/>
  <c r="S49" i="1"/>
  <c r="T49" i="1"/>
  <c r="S48" i="1"/>
  <c r="T48" i="1"/>
  <c r="S32" i="1"/>
  <c r="T32" i="1"/>
  <c r="S21" i="1"/>
  <c r="T21" i="1"/>
  <c r="S14" i="1"/>
  <c r="T14" i="1"/>
  <c r="S16" i="1"/>
  <c r="T16" i="1"/>
  <c r="S13" i="1"/>
  <c r="T13" i="1"/>
  <c r="S9" i="1"/>
  <c r="T9" i="1"/>
  <c r="S574" i="1"/>
  <c r="T574" i="1"/>
  <c r="S653" i="1"/>
  <c r="T653" i="1"/>
  <c r="S643" i="1"/>
  <c r="T643" i="1"/>
  <c r="S637" i="1"/>
  <c r="T637" i="1"/>
  <c r="S629" i="1"/>
  <c r="T629" i="1"/>
  <c r="S562" i="1"/>
  <c r="T562" i="1"/>
  <c r="S627" i="1"/>
  <c r="T627" i="1"/>
  <c r="S609" i="1"/>
  <c r="T609" i="1"/>
  <c r="S552" i="1"/>
  <c r="T552" i="1"/>
  <c r="S585" i="1"/>
  <c r="T585" i="1"/>
  <c r="S586" i="1"/>
  <c r="T586" i="1"/>
  <c r="S614" i="1"/>
  <c r="T614" i="1"/>
  <c r="S451" i="1"/>
  <c r="T451" i="1"/>
  <c r="S571" i="1"/>
  <c r="T571" i="1"/>
  <c r="S568" i="1"/>
  <c r="T568" i="1"/>
  <c r="S549" i="1"/>
  <c r="T549" i="1"/>
  <c r="S262" i="1"/>
  <c r="T262" i="1"/>
  <c r="S502" i="1"/>
  <c r="T502" i="1"/>
  <c r="S506" i="1"/>
  <c r="T506" i="1"/>
  <c r="S486" i="1"/>
  <c r="T486" i="1"/>
  <c r="S493" i="1"/>
  <c r="T493" i="1"/>
  <c r="S515" i="1"/>
  <c r="T515" i="1"/>
  <c r="S490" i="1"/>
  <c r="T490" i="1"/>
  <c r="S484" i="1"/>
  <c r="T484" i="1"/>
  <c r="S460" i="1"/>
  <c r="T460" i="1"/>
  <c r="S500" i="1"/>
  <c r="T500" i="1"/>
  <c r="S441" i="1"/>
  <c r="T441" i="1"/>
  <c r="S384" i="1"/>
  <c r="T384" i="1"/>
  <c r="S448" i="1"/>
  <c r="T448" i="1"/>
  <c r="S350" i="1"/>
  <c r="T350" i="1"/>
  <c r="S438" i="1"/>
  <c r="T438" i="1"/>
  <c r="S423" i="1"/>
  <c r="T423" i="1"/>
  <c r="S464" i="1"/>
  <c r="T464" i="1"/>
  <c r="S559" i="1"/>
  <c r="T559" i="1"/>
  <c r="S395" i="1"/>
  <c r="T395" i="1"/>
  <c r="S432" i="1"/>
  <c r="T432" i="1"/>
  <c r="S538" i="1"/>
  <c r="T538" i="1"/>
  <c r="S373" i="1"/>
  <c r="T373" i="1"/>
  <c r="S406" i="1"/>
  <c r="T406" i="1"/>
  <c r="S408" i="1"/>
  <c r="T408" i="1"/>
  <c r="S475" i="1"/>
  <c r="T475" i="1"/>
  <c r="S393" i="1"/>
  <c r="T393" i="1"/>
  <c r="S367" i="1"/>
  <c r="T367" i="1"/>
  <c r="S357" i="1"/>
  <c r="T357" i="1"/>
  <c r="S434" i="1"/>
  <c r="T434" i="1"/>
  <c r="S366" i="1"/>
  <c r="T366" i="1"/>
  <c r="S551" i="1"/>
  <c r="T551" i="1"/>
  <c r="S341" i="1"/>
  <c r="T341" i="1"/>
  <c r="S348" i="1"/>
  <c r="T348" i="1"/>
  <c r="S345" i="1"/>
  <c r="T345" i="1"/>
  <c r="S301" i="1"/>
  <c r="T301" i="1"/>
  <c r="S436" i="1"/>
  <c r="T436" i="1"/>
  <c r="S335" i="1"/>
  <c r="T335" i="1"/>
  <c r="S237" i="1"/>
  <c r="T237" i="1"/>
  <c r="S365" i="1"/>
  <c r="T365" i="1"/>
  <c r="S302" i="1"/>
  <c r="T302" i="1"/>
  <c r="S288" i="1"/>
  <c r="T288" i="1"/>
  <c r="S275" i="1"/>
  <c r="T275" i="1"/>
  <c r="S298" i="1"/>
  <c r="T298" i="1"/>
  <c r="S257" i="1"/>
  <c r="T257" i="1"/>
  <c r="S220" i="1"/>
  <c r="T220" i="1"/>
  <c r="S285" i="1"/>
  <c r="T285" i="1"/>
  <c r="S246" i="1"/>
  <c r="T246" i="1"/>
  <c r="S247" i="1"/>
  <c r="T247" i="1"/>
  <c r="S289" i="1"/>
  <c r="T289" i="1"/>
  <c r="S210" i="1"/>
  <c r="T210" i="1"/>
  <c r="S190" i="1"/>
  <c r="T190" i="1"/>
  <c r="S232" i="1"/>
  <c r="T232" i="1"/>
  <c r="S164" i="1"/>
  <c r="T164" i="1"/>
  <c r="S195" i="1"/>
  <c r="T195" i="1"/>
  <c r="S180" i="1"/>
  <c r="T180" i="1"/>
  <c r="S148" i="1"/>
  <c r="T148" i="1"/>
  <c r="S174" i="1"/>
  <c r="T174" i="1"/>
  <c r="S157" i="1"/>
  <c r="T157" i="1"/>
  <c r="S145" i="1"/>
  <c r="T145" i="1"/>
  <c r="S153" i="1"/>
  <c r="T153" i="1"/>
  <c r="S99" i="1"/>
  <c r="T99" i="1"/>
  <c r="S124" i="1"/>
  <c r="T124" i="1"/>
  <c r="S96" i="1"/>
  <c r="T96" i="1"/>
  <c r="S87" i="1"/>
  <c r="T87" i="1"/>
  <c r="S90" i="1"/>
  <c r="T90" i="1"/>
  <c r="S75" i="1"/>
  <c r="T75" i="1"/>
  <c r="S55" i="1"/>
  <c r="T55" i="1"/>
  <c r="S54" i="1"/>
  <c r="T54" i="1"/>
  <c r="S36" i="1"/>
  <c r="T36" i="1"/>
  <c r="S26" i="1"/>
  <c r="T26" i="1"/>
  <c r="S6" i="1"/>
  <c r="T6" i="1"/>
</calcChain>
</file>

<file path=xl/sharedStrings.xml><?xml version="1.0" encoding="utf-8"?>
<sst xmlns="http://schemas.openxmlformats.org/spreadsheetml/2006/main" count="3956" uniqueCount="2766">
  <si>
    <t>Annotated Sequence</t>
  </si>
  <si>
    <t>Modifications</t>
  </si>
  <si>
    <t>Modifications in Master Proteins</t>
  </si>
  <si>
    <t># PSMs</t>
  </si>
  <si>
    <t>Master Protein Accessions</t>
  </si>
  <si>
    <t>Master Protein Descriptions</t>
  </si>
  <si>
    <t>Positions in Master Proteins</t>
  </si>
  <si>
    <t># Missed Cleavages</t>
  </si>
  <si>
    <t>[R].AAHLHSLHQKK.[A]</t>
  </si>
  <si>
    <t>1xBiotin [K]</t>
  </si>
  <si>
    <t>Q8BH60 1xBiotin [K]</t>
  </si>
  <si>
    <t>Q8BH60</t>
  </si>
  <si>
    <t>Golgi-associated PDZ and coiled-coil motif-containing protein OS=Mus musculus OX=10090 GN=Gopc PE=1 SV=1</t>
  </si>
  <si>
    <t>Q8BH60 [451-461]</t>
  </si>
  <si>
    <t>[K].NLKEAMR.[M]</t>
  </si>
  <si>
    <t>1xBiotin [K3]</t>
  </si>
  <si>
    <t>Q99K01 1xBiotin [K21]</t>
  </si>
  <si>
    <t>Q99K01</t>
  </si>
  <si>
    <t>Pyridoxal-dependent decarboxylase domain-containing protein 1 OS=Mus musculus OX=10090 GN=Pdxdc1 PE=1 SV=2</t>
  </si>
  <si>
    <t>Q99K01 [19-25]</t>
  </si>
  <si>
    <t>[K].IADPTLAEMGKNLKEAMR.[M]</t>
  </si>
  <si>
    <t>2xBiotin [K11; K14]</t>
  </si>
  <si>
    <t>Q99K01 2xBiotin [K18; K21]</t>
  </si>
  <si>
    <t>Q99K01 [8-25]</t>
  </si>
  <si>
    <t>[R].GDLTTEPFLPKSVLVK.[-]</t>
  </si>
  <si>
    <t>2xBiotin [K11; K16]</t>
  </si>
  <si>
    <t>Q9R0M8 2xBiotin [K385; K390]</t>
  </si>
  <si>
    <t>Q9R0M8</t>
  </si>
  <si>
    <t>UDP-galactose translocator OS=Mus musculus OX=10090 GN=Slc35a2 PE=1 SV=1</t>
  </si>
  <si>
    <t>Q9R0M8 [375-390]</t>
  </si>
  <si>
    <t>[R].AAHLHSLHQKKAY.[-]</t>
  </si>
  <si>
    <t>2xBiotin [K10; K11]</t>
  </si>
  <si>
    <t>Q8BH60 2xBiotin [K460; K461]</t>
  </si>
  <si>
    <t>Q8BH60 [451-463]</t>
  </si>
  <si>
    <t>[R].RPKASDYQR.[L]</t>
  </si>
  <si>
    <t>Q62314 1xBiotin [K352]</t>
  </si>
  <si>
    <t>Q62314</t>
  </si>
  <si>
    <t>Trans-Golgi network integral membrane protein 2 OS=Mus musculus OX=10090 GN=Tgoln2 PE=1 SV=1</t>
  </si>
  <si>
    <t>Q62314 [350-358]</t>
  </si>
  <si>
    <t>[K].NYDIGAALDTIQYSKHPPPL.[-]</t>
  </si>
  <si>
    <t>1xBiotin [K15]</t>
  </si>
  <si>
    <t>Q64337 1xBiotin [K437]</t>
  </si>
  <si>
    <t>Q64337</t>
  </si>
  <si>
    <t>Sequestosome-1 OS=Mus musculus OX=10090 GN=Sqstm1 PE=1 SV=1</t>
  </si>
  <si>
    <t>Q64337 [423-442]</t>
  </si>
  <si>
    <t>[R].KDIESYKSGSGVNNR.[R]</t>
  </si>
  <si>
    <t>2xBiotin [K1; K7]</t>
  </si>
  <si>
    <t>O88630 2xBiotin [K144; K150]</t>
  </si>
  <si>
    <t>O88630</t>
  </si>
  <si>
    <t>Golgi SNAP receptor complex member 1 OS=Mus musculus OX=10090 GN=Gosr1 PE=1 SV=2</t>
  </si>
  <si>
    <t>O88630 [144-158]</t>
  </si>
  <si>
    <t>[R].EGLSKVNKTASGR.[E]</t>
  </si>
  <si>
    <t>2xBiotin [K5; K8]</t>
  </si>
  <si>
    <t>Q91WD0 2xBiotin [K558; K561]</t>
  </si>
  <si>
    <t>Q91WD0</t>
  </si>
  <si>
    <t>Protein GPR108 OS=Mus musculus OX=10090 GN=Gpr108 PE=1 SV=1</t>
  </si>
  <si>
    <t>Q91WD0 [554-566]</t>
  </si>
  <si>
    <t>[R].TKLLNGPDVETGTSTAIPQKK.[W]</t>
  </si>
  <si>
    <t>1xBiotin [K2]</t>
  </si>
  <si>
    <t>P52875 1xBiotin [K208]</t>
  </si>
  <si>
    <t>P52875</t>
  </si>
  <si>
    <t>Transmembrane protein 165 OS=Mus musculus OX=10090 GN=Tmem165 PE=1 SV=2</t>
  </si>
  <si>
    <t>P52875 [207-227]</t>
  </si>
  <si>
    <t>1xBiotin [K3]; 1xOxidation [M6]</t>
  </si>
  <si>
    <t>[K].GFKGQLSR.[Q]</t>
  </si>
  <si>
    <t>Q3UDR8 1xBiotin [K83]</t>
  </si>
  <si>
    <t>Q3UDR8</t>
  </si>
  <si>
    <t>Protein YIPF3 OS=Mus musculus OX=10090 GN=Yipf3 PE=1 SV=1</t>
  </si>
  <si>
    <t>Q3UDR8 [81-88]</t>
  </si>
  <si>
    <t>[K].ESFEGMKMR.[S]</t>
  </si>
  <si>
    <t>1xBiotin [K7]</t>
  </si>
  <si>
    <t>Q8BXN9 1xBiotin [K496]</t>
  </si>
  <si>
    <t>Q8BXN9</t>
  </si>
  <si>
    <t>Transmembrane protein 87A OS=Mus musculus OX=10090 GN=Tmem87a PE=1 SV=1</t>
  </si>
  <si>
    <t>Q8BXN9 [490-498]</t>
  </si>
  <si>
    <t>[R].ASTVAVTKEYSFLR.[T]</t>
  </si>
  <si>
    <t>1xBiotin [K8]</t>
  </si>
  <si>
    <t>P55937 1xBiotin [K208]</t>
  </si>
  <si>
    <t>P55937</t>
  </si>
  <si>
    <t>Golgin subfamily A member 3 OS=Mus musculus OX=10090 GN=Golga3 PE=1 SV=3</t>
  </si>
  <si>
    <t>P55937 [201-214]</t>
  </si>
  <si>
    <t>[R].GPGPKGPSGTVSEAQLAR.[R]</t>
  </si>
  <si>
    <t>1xBiotin [K5]</t>
  </si>
  <si>
    <t>Q69ZN7 1xBiotin [K167]</t>
  </si>
  <si>
    <t>Q69ZN7</t>
  </si>
  <si>
    <t>Myoferlin OS=Mus musculus OX=10090 GN=Myof PE=1 SV=2</t>
  </si>
  <si>
    <t>Q69ZN7 [163-180]</t>
  </si>
  <si>
    <t>[R].KYVSISVPSK.[T]</t>
  </si>
  <si>
    <t>1xBiotin [K1]</t>
  </si>
  <si>
    <t>Q922Q5 1xBiotin [K10]</t>
  </si>
  <si>
    <t>Q922Q5</t>
  </si>
  <si>
    <t>Adenosine 3'-phospho 5'-phosphosulfate transporter 2 OS=Mus musculus OX=10090 GN=Slc35b3 PE=2 SV=1</t>
  </si>
  <si>
    <t>Q922Q5 [10-19]</t>
  </si>
  <si>
    <t>[R].GQKGTLIGYSPEGTPLYHFMGDAFQHSSQSVPR.[F]</t>
  </si>
  <si>
    <t>Q8R4H9 1xBiotin [K369]</t>
  </si>
  <si>
    <t>Q8R4H9</t>
  </si>
  <si>
    <t>Zinc transporter 5 OS=Mus musculus OX=10090 GN=Slc30a5 PE=1 SV=1</t>
  </si>
  <si>
    <t>Q8R4H9 [367-399]</t>
  </si>
  <si>
    <t>[R].EGLSKVNK.[T]</t>
  </si>
  <si>
    <t>Q91WD0 1xBiotin [K558]</t>
  </si>
  <si>
    <t>Q91WD0 [554-561]</t>
  </si>
  <si>
    <t>[R].TANPSKTIDLGAAAHYTGDK.[A]</t>
  </si>
  <si>
    <t>1xBiotin [K6]</t>
  </si>
  <si>
    <t>Q99KN9 1xBiotin [K291]</t>
  </si>
  <si>
    <t>Q99KN9</t>
  </si>
  <si>
    <t>Clathrin interactor 1 OS=Mus musculus OX=10090 GN=Clint1 PE=1 SV=2</t>
  </si>
  <si>
    <t>Q99KN9 [286-305]</t>
  </si>
  <si>
    <t>[K].MLQGYNKK.[A]</t>
  </si>
  <si>
    <t>Q8BH60 1xBiotin [K425]</t>
  </si>
  <si>
    <t>Q8BH60 [418-425]</t>
  </si>
  <si>
    <t>[R].KDIESYK.[S]</t>
  </si>
  <si>
    <t>O88630 1xBiotin [K144]</t>
  </si>
  <si>
    <t>O88630 [144-150]</t>
  </si>
  <si>
    <t>1xBiotin [K7]; 1xOxidation [M]</t>
  </si>
  <si>
    <t>[R].LQKQTTYSEK.[N]</t>
  </si>
  <si>
    <t>Q8R070 1xBiotin [K272]</t>
  </si>
  <si>
    <t>Q8R070</t>
  </si>
  <si>
    <t>Glucose-6-phosphate exchanger SLC37A1 OS=Mus musculus OX=10090 GN=Slc37a1 PE=2 SV=1</t>
  </si>
  <si>
    <t>Q8R070 [270-279]</t>
  </si>
  <si>
    <t>[M].VKISFQPAVAGIK.[A]</t>
  </si>
  <si>
    <t>Q91VK4 1xBiotin [K3]</t>
  </si>
  <si>
    <t>Q91VK4</t>
  </si>
  <si>
    <t>Integral membrane protein 2C OS=Mus musculus OX=10090 GN=Itm2c PE=1 SV=2</t>
  </si>
  <si>
    <t>Q91VK4 [2-14]</t>
  </si>
  <si>
    <t>[R].KVYDTR.[D]</t>
  </si>
  <si>
    <t>Q9DB43 1xBiotin [K213]</t>
  </si>
  <si>
    <t>Q9DB43</t>
  </si>
  <si>
    <t>Zinc finger protein-like 1 OS=Mus musculus OX=10090 GN=Zfpl1 PE=1 SV=1</t>
  </si>
  <si>
    <t>Q9DB43 [213-218]</t>
  </si>
  <si>
    <t>[K].SSGKFISSVHAR.[A]</t>
  </si>
  <si>
    <t>1xBiotin [K4]</t>
  </si>
  <si>
    <t>Q9D3J9 1xBiotin [K63]</t>
  </si>
  <si>
    <t>Q9D3J9</t>
  </si>
  <si>
    <t>Uncharacterized protein CXorf21 homolog OS=Mus musculus OX=10090 PE=2 SV=1</t>
  </si>
  <si>
    <t>Q9D3J9 [60-71]</t>
  </si>
  <si>
    <t>[R].HQKATILAGTANVK.[V]</t>
  </si>
  <si>
    <t>Q9QYE6 1xBiotin [K74]</t>
  </si>
  <si>
    <t>Q9QYE6</t>
  </si>
  <si>
    <t>Golgin subfamily A member 5 OS=Mus musculus OX=10090 GN=Golga5 PE=1 SV=2</t>
  </si>
  <si>
    <t>Q9QYE6 [72-85]</t>
  </si>
  <si>
    <t>[R].SIGSNQPFPIKPLSESKNR.[L]</t>
  </si>
  <si>
    <t>2xBiotin [K11; K17]</t>
  </si>
  <si>
    <t>Q5Y5T1 2xBiotin [K340; K346]</t>
  </si>
  <si>
    <t>Q5Y5T1</t>
  </si>
  <si>
    <t>Palmitoyltransferase ZDHHC20 OS=Mus musculus OX=10090 GN=Zdhhc20 PE=1 SV=1</t>
  </si>
  <si>
    <t>Q5Y5T1 [330-348]</t>
  </si>
  <si>
    <t>[K].GEFKDEEETVTTKHIHITQATETTTTR.[H]</t>
  </si>
  <si>
    <t>Q99KN9 1xBiotin [K]</t>
  </si>
  <si>
    <t>Q99KN9 [256-282]</t>
  </si>
  <si>
    <t>[R].RTELFLKEHDHLR.[N]</t>
  </si>
  <si>
    <t>O88630 1xBiotin [K165]</t>
  </si>
  <si>
    <t>O88630 [159-171]</t>
  </si>
  <si>
    <t>[R].KYVSISVPSKTQAMSPHIK.[S]</t>
  </si>
  <si>
    <t>2xBiotin [K1; K10]</t>
  </si>
  <si>
    <t>Q922Q5 2xBiotin [K10; K19]</t>
  </si>
  <si>
    <t>Q922Q5 [10-28]</t>
  </si>
  <si>
    <t>[R].LPGQKPFK.[R]</t>
  </si>
  <si>
    <t>Q99K01 1xBiotin [K705]</t>
  </si>
  <si>
    <t>Q99K01 [701-708]</t>
  </si>
  <si>
    <t>[-].MKKTEMGR.[F]</t>
  </si>
  <si>
    <t>1xAcetyl [N-Term]; 2xBiotin [K2; K3]; 1xOxidation [M1]</t>
  </si>
  <si>
    <t>Q8CFE6 1xAcetyl [N-Term]; 2xBiotin [K2; K3]</t>
  </si>
  <si>
    <t>Q8CFE6</t>
  </si>
  <si>
    <t>Sodium-coupled neutral amino acid transporter 2 OS=Mus musculus OX=10090 GN=Slc38a2 PE=1 SV=1</t>
  </si>
  <si>
    <t>Q8CFE6 [1-8]</t>
  </si>
  <si>
    <t>[K].GISTDKPSENPASFGESGDKYSAFR.[E]</t>
  </si>
  <si>
    <t>1xBiotin [K20]</t>
  </si>
  <si>
    <t>Q5SV85 1xBiotin [K534]</t>
  </si>
  <si>
    <t>Q5SV85</t>
  </si>
  <si>
    <t>Synergin gamma OS=Mus musculus OX=10090 GN=Synrg PE=1 SV=1</t>
  </si>
  <si>
    <t>Q5SV85 [515-539]</t>
  </si>
  <si>
    <t>[R].TELFLKEHDHLR.[N]</t>
  </si>
  <si>
    <t>O88630 [160-171]</t>
  </si>
  <si>
    <t>[K].DGEKSAIRV.[-]</t>
  </si>
  <si>
    <t>Q8BLX4 1xBiotin [K358]</t>
  </si>
  <si>
    <t>Q8BLX4</t>
  </si>
  <si>
    <t>GDP-fucose transporter 1 OS=Mus musculus OX=10090 GN=Slc35c1 PE=2 SV=1</t>
  </si>
  <si>
    <t>Q8BLX4 [355-363]</t>
  </si>
  <si>
    <t>[R].IKEEYEVAEMGAPHGSASVR.[T]</t>
  </si>
  <si>
    <t>Q9CQW9 1xBiotin [K24]</t>
  </si>
  <si>
    <t>Q9CQW9</t>
  </si>
  <si>
    <t>Interferon-induced transmembrane protein 3 OS=Mus musculus OX=10090 GN=Ifitm3 PE=1 SV=1</t>
  </si>
  <si>
    <t>Q9CQW9 [23-42]</t>
  </si>
  <si>
    <t>[R].IPTRPFEEGKK.[I]</t>
  </si>
  <si>
    <t>Q99JX3 1xBiotin [K]</t>
  </si>
  <si>
    <t>Q99JX3</t>
  </si>
  <si>
    <t>Golgi reassembly-stacking protein 2 OS=Mus musculus OX=10090 GN=Gorasp2 PE=1 SV=3</t>
  </si>
  <si>
    <t>Q99JX3 [202-212]</t>
  </si>
  <si>
    <t>[M].VKVTFNSALAQK.[E]</t>
  </si>
  <si>
    <t>O89051 1xBiotin [K3]</t>
  </si>
  <si>
    <t>O89051</t>
  </si>
  <si>
    <t>Integral membrane protein 2B OS=Mus musculus OX=10090 GN=Itm2b PE=1 SV=1</t>
  </si>
  <si>
    <t>O89051 [2-13]</t>
  </si>
  <si>
    <t>[K].KTEMGR.[F]</t>
  </si>
  <si>
    <t>Q8CFE6 1xBiotin [K3]</t>
  </si>
  <si>
    <t>Q8CFE6 [3-8]</t>
  </si>
  <si>
    <t>[M].AFGKSHR.[D]</t>
  </si>
  <si>
    <t>1xAcetyl [N-Term]; 1xBiotin [K4]</t>
  </si>
  <si>
    <t>Q923U0 1xAcetyl [N-Term]; 1xBiotin [K5]</t>
  </si>
  <si>
    <t>Q923U0</t>
  </si>
  <si>
    <t>TOM1-like protein 1 OS=Mus musculus OX=10090 GN=Tom1l1 PE=1 SV=1</t>
  </si>
  <si>
    <t>Q923U0 [2-8]</t>
  </si>
  <si>
    <t>[R].MLEKSPR.[R]</t>
  </si>
  <si>
    <t>Q99K01 1xBiotin [K29]</t>
  </si>
  <si>
    <t>Q99K01 [26-32]</t>
  </si>
  <si>
    <t>[R].HQKATILAGTANVKVGSR.[T]</t>
  </si>
  <si>
    <t>2xBiotin [K3; K14]</t>
  </si>
  <si>
    <t>Q9QYE6 2xBiotin [K74; K85]</t>
  </si>
  <si>
    <t>Q9QYE6 [72-89]</t>
  </si>
  <si>
    <t>[K].DIESYKSGSGVNNR.[R]</t>
  </si>
  <si>
    <t>O88630 1xBiotin [K150]</t>
  </si>
  <si>
    <t>O88630 [145-158]</t>
  </si>
  <si>
    <t>[K].VFVVKGLSSSSR.[R]</t>
  </si>
  <si>
    <t>D3Z6Q9 1xBiotin [K250]</t>
  </si>
  <si>
    <t>D3Z6Q9</t>
  </si>
  <si>
    <t>Bridging integrator 2 OS=Mus musculus OX=10090 GN=Bin2 PE=1 SV=1</t>
  </si>
  <si>
    <t>D3Z6Q9 [246-257]</t>
  </si>
  <si>
    <t>[K].DGEKSAIR.[V]</t>
  </si>
  <si>
    <t>Q8BLX4 [355-362]</t>
  </si>
  <si>
    <t>1xBiotin [K1]; 1xOxidation [M4]</t>
  </si>
  <si>
    <t>[R].SSTLSQLPGDKSK.[A]</t>
  </si>
  <si>
    <t>1xBiotin [K11]</t>
  </si>
  <si>
    <t>Q58A65 1xBiotin [K603]</t>
  </si>
  <si>
    <t>Q58A65</t>
  </si>
  <si>
    <t>C-Jun-amino-terminal kinase-interacting protein 4 OS=Mus musculus OX=10090 GN=Spag9 PE=1 SV=2</t>
  </si>
  <si>
    <t>Q58A65 [593-605]</t>
  </si>
  <si>
    <t>[K].TKSVTVR.[E]</t>
  </si>
  <si>
    <t>Q8K0F1 1xBiotin [K497]</t>
  </si>
  <si>
    <t>Q8K0F1</t>
  </si>
  <si>
    <t>TBC1 domain family member 23 OS=Mus musculus OX=10090 GN=Tbc1d23 PE=1 SV=1</t>
  </si>
  <si>
    <t>Q8K0F1 [496-502]</t>
  </si>
  <si>
    <t>[R].KHCGSHSHPHSTQAPGEAK.[E]</t>
  </si>
  <si>
    <t>1xBiotin [K1]; 1xCarbamidomethyl [C3]</t>
  </si>
  <si>
    <t>P70187 1xBiotin [K463]</t>
  </si>
  <si>
    <t>P70187</t>
  </si>
  <si>
    <t>Hippocampus abundant transcript 1 protein OS=Mus musculus OX=10090 GN=Mfsd14a PE=2 SV=3</t>
  </si>
  <si>
    <t>P70187 [463-481]</t>
  </si>
  <si>
    <t>[R].SIMLAKK.[I]</t>
  </si>
  <si>
    <t>P70187 1xBiotin [K]</t>
  </si>
  <si>
    <t>P70187 [14-20]</t>
  </si>
  <si>
    <t>[R].LKSLALDIDRDTEDQNR.[Y]</t>
  </si>
  <si>
    <t>O35153 1xBiotin [K36]</t>
  </si>
  <si>
    <t>O35153</t>
  </si>
  <si>
    <t>BET1-like protein OS=Mus musculus OX=10090 GN=Bet1l PE=3 SV=1</t>
  </si>
  <si>
    <t>O35153 [35-51]</t>
  </si>
  <si>
    <t>[R].ITKGKSSR.[R]</t>
  </si>
  <si>
    <t>2xBiotin [K3; K5]</t>
  </si>
  <si>
    <t>Q69ZN7 2xBiotin [K184; K186]</t>
  </si>
  <si>
    <t>Q69ZN7 [182-189]</t>
  </si>
  <si>
    <t>[R].LPENPKIPHAER.[E]</t>
  </si>
  <si>
    <t>Q9D270 1xBiotin [K80]</t>
  </si>
  <si>
    <t>Q9D270</t>
  </si>
  <si>
    <t>Probable palmitoyltransferase ZDHHC21 OS=Mus musculus OX=10090 GN=Zdhhc21 PE=1 SV=2</t>
  </si>
  <si>
    <t>Q9D270 [75-86]</t>
  </si>
  <si>
    <t>[R].SVIIATKK.[S]</t>
  </si>
  <si>
    <t>Q9ESE1 1xBiotin [K]</t>
  </si>
  <si>
    <t>Q9ESE1</t>
  </si>
  <si>
    <t>Lipopolysaccharide-responsive and beige-like anchor protein OS=Mus musculus OX=10090 GN=Lrba PE=1 SV=1</t>
  </si>
  <si>
    <t>Q9ESE1 [1728-1735]</t>
  </si>
  <si>
    <t>1xBiotin [K]; 1xOxidation [M1]</t>
  </si>
  <si>
    <t>[R].QNGIQTSKPALHAAR.[Q]</t>
  </si>
  <si>
    <t>Q8K1E0 1xBiotin [K82]</t>
  </si>
  <si>
    <t>Q8K1E0</t>
  </si>
  <si>
    <t>Syntaxin-5 OS=Mus musculus OX=10090 GN=Stx5 PE=1 SV=3</t>
  </si>
  <si>
    <t>Q8K1E0 [75-89]</t>
  </si>
  <si>
    <t>[R].MADSLASKVTR.[L]</t>
  </si>
  <si>
    <t>O35153 1xBiotin [K31]</t>
  </si>
  <si>
    <t>O35153 [24-34]</t>
  </si>
  <si>
    <t>[K].SVAGKMAVLANGVMNSLQDR.[Y]</t>
  </si>
  <si>
    <t>Q99K28 1xBiotin [K501]</t>
  </si>
  <si>
    <t>Q99K28</t>
  </si>
  <si>
    <t>ADP-ribosylation factor GTPase-activating protein 2 OS=Mus musculus OX=10090 GN=Arfgap2 PE=1 SV=1</t>
  </si>
  <si>
    <t>Q99K28 [497-516]</t>
  </si>
  <si>
    <t>[K].HHSENKSLDK.[V]</t>
  </si>
  <si>
    <t>P70280 1xBiotin [K121]</t>
  </si>
  <si>
    <t>P70280</t>
  </si>
  <si>
    <t>Vesicle-associated membrane protein 7 OS=Mus musculus OX=10090 GN=Vamp7 PE=1 SV=1</t>
  </si>
  <si>
    <t>P70280 [116-125]</t>
  </si>
  <si>
    <t>[K].NYKGMSLSK.[I]</t>
  </si>
  <si>
    <t>Q8BXL7 1xBiotin [K46]</t>
  </si>
  <si>
    <t>Q8BXL7</t>
  </si>
  <si>
    <t>ADP-ribosylation factor-related protein 1 OS=Mus musculus OX=10090 GN=Arfrp1 PE=1 SV=2</t>
  </si>
  <si>
    <t>Q8BXL7 [44-52]</t>
  </si>
  <si>
    <t>[R].AAETQQLKDHSR.[G]</t>
  </si>
  <si>
    <t>Q8K078 1xBiotin [K355]</t>
  </si>
  <si>
    <t>Q8K078</t>
  </si>
  <si>
    <t>Solute carrier organic anion transporter family member 4A1 OS=Mus musculus OX=10090 GN=Slco4a1 PE=1 SV=2</t>
  </si>
  <si>
    <t>Q8K078 [348-359]</t>
  </si>
  <si>
    <t>[K].TKSSLYLK.[S]</t>
  </si>
  <si>
    <t>Q80W71 1xBiotin [K240]</t>
  </si>
  <si>
    <t>Q80W71</t>
  </si>
  <si>
    <t>Pleckstrin homology domain-containing family A member 8 OS=Mus musculus OX=10090 GN=Plekha8 PE=1 SV=2</t>
  </si>
  <si>
    <t>Q80W71 [239-246]</t>
  </si>
  <si>
    <t>[K].ALKGHTWLK.[D]</t>
  </si>
  <si>
    <t>Q8BIJ7 1xBiotin [K639]</t>
  </si>
  <si>
    <t>Q8BIJ7</t>
  </si>
  <si>
    <t>RUN and FYVE domain-containing protein 1 OS=Mus musculus OX=10090 GN=Rufy1 PE=1 SV=1</t>
  </si>
  <si>
    <t>Q8BIJ7 [637-645]</t>
  </si>
  <si>
    <t>[K].AHLSAPVPNTKSPTAPR.[F]</t>
  </si>
  <si>
    <t>P70261 1xBiotin [K596]</t>
  </si>
  <si>
    <t>P70261</t>
  </si>
  <si>
    <t>Paladin OS=Mus musculus OX=10090 GN=Pald1 PE=1 SV=1</t>
  </si>
  <si>
    <t>P70261 [586-602]</t>
  </si>
  <si>
    <t>[M].SGHKCYSWELQDR.[F]</t>
  </si>
  <si>
    <t>1xAcetyl [N-Term]; 1xBiotin [K4]; 1xCarbamidomethyl [C5]</t>
  </si>
  <si>
    <t>P97411 1xAcetyl [N-Term]; 1xBiotin [K5]</t>
  </si>
  <si>
    <t>P97411</t>
  </si>
  <si>
    <t>Islet cell autoantigen 1 OS=Mus musculus OX=10090 GN=Ica1 PE=1 SV=3</t>
  </si>
  <si>
    <t>P97411 [2-14]</t>
  </si>
  <si>
    <t>[R].TTKDGWVYYANHTEEK.[T]</t>
  </si>
  <si>
    <t>Q91WL8 1xBiotin [K28]</t>
  </si>
  <si>
    <t>Q91WL8</t>
  </si>
  <si>
    <t>WW domain-containing oxidoreductase OS=Mus musculus OX=10090 GN=Wwox PE=1 SV=1</t>
  </si>
  <si>
    <t>Q91WL8 [26-41]</t>
  </si>
  <si>
    <t>[K].LVVVDFSATWCGPCKMIKPFFHSLCDK.[Y]</t>
  </si>
  <si>
    <t>1xBiotin [K]; 3xCarbamidomethyl [C11; C14; C25]</t>
  </si>
  <si>
    <t>P10639 1xBiotin [K]</t>
  </si>
  <si>
    <t>P10639</t>
  </si>
  <si>
    <t>Thioredoxin OS=Mus musculus OX=10090 GN=Txn PE=1 SV=3</t>
  </si>
  <si>
    <t>P10639 [22-48]</t>
  </si>
  <si>
    <t>[R].FYYSSGSSSPTHAKSAHV.[-]</t>
  </si>
  <si>
    <t>1xBiotin [K14]</t>
  </si>
  <si>
    <t>Q60771 1xBiotin [K203]</t>
  </si>
  <si>
    <t>Q60771</t>
  </si>
  <si>
    <t>Claudin-11 OS=Mus musculus OX=10090 GN=Cldn11 PE=1 SV=1</t>
  </si>
  <si>
    <t>Q60771 [190-207]</t>
  </si>
  <si>
    <t>[R].HLNDDDVTGSVKSER.[R]</t>
  </si>
  <si>
    <t>1xBiotin [K12]</t>
  </si>
  <si>
    <t>O70480 1xBiotin [K19]</t>
  </si>
  <si>
    <t>O70480</t>
  </si>
  <si>
    <t>Vesicle-associated membrane protein 4 OS=Mus musculus OX=10090 GN=Vamp4 PE=1 SV=1</t>
  </si>
  <si>
    <t>O70480 [8-22]</t>
  </si>
  <si>
    <t>[R].MAYNNIQKSNFGNQSPSTSRPQSAIHHPNEPSVK.[I]</t>
  </si>
  <si>
    <t>1xBiotin [K8]; 1xOxidation [M1]</t>
  </si>
  <si>
    <t>Q921T2 1xBiotin [K321]</t>
  </si>
  <si>
    <t>Q921T2</t>
  </si>
  <si>
    <t>Torsin-1A-interacting protein 1 OS=Mus musculus OX=10090 GN=Tor1aip1 PE=1 SV=3</t>
  </si>
  <si>
    <t>Q921T2 [314-347]</t>
  </si>
  <si>
    <t>[K].VNKTASGR.[E]</t>
  </si>
  <si>
    <t>Q91WD0 1xBiotin [K561]</t>
  </si>
  <si>
    <t>Q91WD0 [559-566]</t>
  </si>
  <si>
    <t>[K].GHKSCSLSYK.[L]</t>
  </si>
  <si>
    <t>1xBiotin [K3]; 1xCarbamidomethyl [C5]</t>
  </si>
  <si>
    <t>Q91XS1 1xBiotin [K695]</t>
  </si>
  <si>
    <t>Q91XS1</t>
  </si>
  <si>
    <t>Myotubularin-related protein 4 OS=Mus musculus OX=10090 GN=Mtmr4 PE=1 SV=1</t>
  </si>
  <si>
    <t>Q91XS1 [693-702]</t>
  </si>
  <si>
    <t>[R].IHKEASPDR.[I]</t>
  </si>
  <si>
    <t>Q69ZN6 1xBiotin [K1226]</t>
  </si>
  <si>
    <t>Q69ZN6</t>
  </si>
  <si>
    <t>N-acetylglucosamine-1-phosphotransferase subunits alpha/beta OS=Mus musculus OX=10090 GN=Gnptab PE=2 SV=2</t>
  </si>
  <si>
    <t>Q69ZN6 [1224-1232]</t>
  </si>
  <si>
    <t>[K].SKDVNGPEPLNSR.[S]</t>
  </si>
  <si>
    <t>P61022 1xBiotin [K100]</t>
  </si>
  <si>
    <t>P61022</t>
  </si>
  <si>
    <t>Calcineurin B homologous protein 1 OS=Mus musculus OX=10090 GN=Chp1 PE=1 SV=2</t>
  </si>
  <si>
    <t>P61022 [99-111]</t>
  </si>
  <si>
    <t>[R].LKPLKVR.[R]</t>
  </si>
  <si>
    <t>Q99LG1 1xBiotin [K198]</t>
  </si>
  <si>
    <t>Q99LG1</t>
  </si>
  <si>
    <t>Transmembrane protein 51 OS=Mus musculus OX=10090 GN=Tmem51 PE=1 SV=1</t>
  </si>
  <si>
    <t>Q99LG1 [194-200]</t>
  </si>
  <si>
    <t>[K].VPSLTQTVENIGAELKAPLKQDPLQVR.[V]</t>
  </si>
  <si>
    <t>Q5IRJ6 1xBiotin [K]</t>
  </si>
  <si>
    <t>Q5IRJ6</t>
  </si>
  <si>
    <t>Zinc transporter 9 OS=Mus musculus OX=10090 GN=Slc30a9 PE=1 SV=2</t>
  </si>
  <si>
    <t>Q5IRJ6 [84-110]</t>
  </si>
  <si>
    <t>[K].VLKQVHPDTGISSK.[A]</t>
  </si>
  <si>
    <t>P10854 1xBiotin [K47]; P10853 1xBiotin [K47]</t>
  </si>
  <si>
    <t>P10854; P10853</t>
  </si>
  <si>
    <t>Histone H2B type 1-M OS=Mus musculus OX=10090 GN=Hist1h2bm PE=1 SV=2
Histone H2B type 1-F/J/L OS=Mus musculus OX=10090 GN=Hist1h2bf PE=1 SV=2</t>
  </si>
  <si>
    <t>P10854 [45-58]; P10853 [45-58]</t>
  </si>
  <si>
    <t>[K].DSKSTWVILHHK.[V]</t>
  </si>
  <si>
    <t>P56395 1xBiotin [K24]</t>
  </si>
  <si>
    <t>P56395</t>
  </si>
  <si>
    <t>Cytochrome b5 OS=Mus musculus OX=10090 GN=Cyb5a PE=1 SV=2</t>
  </si>
  <si>
    <t>P56395 [22-33]</t>
  </si>
  <si>
    <t>[R].TKLLNGPDVETGTSTAIPQK.[K]</t>
  </si>
  <si>
    <t>P52875 [207-226]</t>
  </si>
  <si>
    <t>[R].QQQQFSSSEKK.[T]</t>
  </si>
  <si>
    <t>Q9DAV9 1xBiotin [K]</t>
  </si>
  <si>
    <t>Q9DAV9</t>
  </si>
  <si>
    <t>Trimeric intracellular cation channel type B OS=Mus musculus OX=10090 GN=Tmem38b PE=1 SV=1</t>
  </si>
  <si>
    <t>Q9DAV9 [249-259]</t>
  </si>
  <si>
    <t>[K].VAPAPARPSGPSKALK.[L]</t>
  </si>
  <si>
    <t>1xBiotin [K13]</t>
  </si>
  <si>
    <t>Q5XJY5 1xBiotin [K224]</t>
  </si>
  <si>
    <t>Q5XJY5</t>
  </si>
  <si>
    <t>Coatomer subunit delta OS=Mus musculus OX=10090 GN=Arcn1 PE=1 SV=2</t>
  </si>
  <si>
    <t>Q5XJY5 [212-227]</t>
  </si>
  <si>
    <t>[R].CALNKSR.[ED]</t>
  </si>
  <si>
    <t>1xBiotin [K5]; 1xCarbamidomethyl [C1]</t>
  </si>
  <si>
    <t>P56477 1xBiotin [K96]</t>
  </si>
  <si>
    <t>P56477</t>
  </si>
  <si>
    <t>Interferon regulatory factor 5 OS=Mus musculus OX=10090 GN=Irf5 PE=1 SV=1</t>
  </si>
  <si>
    <t>P56477 [92-98]</t>
  </si>
  <si>
    <t>[K].LQCLKDFHK.[D]</t>
  </si>
  <si>
    <t>1xBiotin [K5]; 1xCarbamidomethyl [C3]</t>
  </si>
  <si>
    <t>O35316 1xBiotin [K11]</t>
  </si>
  <si>
    <t>O35316</t>
  </si>
  <si>
    <t>Sodium- and chloride-dependent taurine transporter OS=Mus musculus OX=10090 GN=Slc6a6 PE=1 SV=2</t>
  </si>
  <si>
    <t>O35316 [7-15]</t>
  </si>
  <si>
    <t>[K].EKLQCLKDFHK.[D]</t>
  </si>
  <si>
    <t>2xBiotin [K2; K7]; 1xCarbamidomethyl [C5]</t>
  </si>
  <si>
    <t>O35316 2xBiotin [K6; K11]</t>
  </si>
  <si>
    <t>O35316 [5-15]</t>
  </si>
  <si>
    <t>[R].IVEANPLLEAFGNAK.[T]</t>
  </si>
  <si>
    <t>Q64331 1xBiotin [K196]</t>
  </si>
  <si>
    <t>Q64331</t>
  </si>
  <si>
    <t>Unconventional myosin-VI OS=Mus musculus OX=10090 GN=Myo6 PE=1 SV=1</t>
  </si>
  <si>
    <t>Q64331 [182-196]</t>
  </si>
  <si>
    <t>[R].YIPFTHGKR.[R]</t>
  </si>
  <si>
    <t>Q9CQU3 1xBiotin [K181]</t>
  </si>
  <si>
    <t>Q9CQU3</t>
  </si>
  <si>
    <t>Protein RER1 OS=Mus musculus OX=10090 GN=Rer1 PE=1 SV=1</t>
  </si>
  <si>
    <t>Q9CQU3 [174-182]</t>
  </si>
  <si>
    <t>[M].ATKEKLQCLK.[D]</t>
  </si>
  <si>
    <t>1xAcetyl [N-Term]; 2xBiotin [K3; K5]; 1xCarbamidomethyl [C8]</t>
  </si>
  <si>
    <t>O35316 1xAcetyl [N-Term]; 2xBiotin [K4; K6]</t>
  </si>
  <si>
    <t>O35316 [2-11]</t>
  </si>
  <si>
    <t>[K].TGAKTDCALHR.[I]</t>
  </si>
  <si>
    <t>1xBiotin [K4]; 1xCarbamidomethyl [C7]</t>
  </si>
  <si>
    <t>Q9DBR4 1xBiotin [K242]</t>
  </si>
  <si>
    <t>Q9DBR4</t>
  </si>
  <si>
    <t>Amyloid-beta A4 precursor protein-binding family B member 2 OS=Mus musculus OX=10090 GN=Apbb2 PE=1 SV=2</t>
  </si>
  <si>
    <t>Q9DBR4 [239-249]</t>
  </si>
  <si>
    <t>[R].KPVVATISKGGYLQGNMSGR.[L]</t>
  </si>
  <si>
    <t>1xBiotin [K9]; 1xOxidation [M17]</t>
  </si>
  <si>
    <t>Q9WTR6 1xBiotin [K12]</t>
  </si>
  <si>
    <t>Q9WTR6</t>
  </si>
  <si>
    <t>Cystine/glutamate transporter OS=Mus musculus OX=10090 GN=Slc7a11 PE=1 SV=1</t>
  </si>
  <si>
    <t>Q9WTR6 [4-23]</t>
  </si>
  <si>
    <t>[R].GAVSNPAFGKTVR.[D]</t>
  </si>
  <si>
    <t>1xBiotin [K10]</t>
  </si>
  <si>
    <t>Q8K078 1xBiotin [K369]</t>
  </si>
  <si>
    <t>Q8K078 [360-372]</t>
  </si>
  <si>
    <t>[K].GKGLSVLLSHAKAPFFR.[G]</t>
  </si>
  <si>
    <t>2xBiotin [K2; K12]</t>
  </si>
  <si>
    <t>Q99P91 2xBiotin [K543; K553]</t>
  </si>
  <si>
    <t>Q99P91</t>
  </si>
  <si>
    <t>Transmembrane glycoprotein NMB OS=Mus musculus OX=10090 GN=Gpnmb PE=1 SV=2</t>
  </si>
  <si>
    <t>Q99P91 [542-558]</t>
  </si>
  <si>
    <t>[R].LAHYNKR.[S]</t>
  </si>
  <si>
    <t>P10854 1xBiotin [K86]; P10853 1xBiotin [K86]</t>
  </si>
  <si>
    <t>P10854 [81-87]; P10853 [81-87]</t>
  </si>
  <si>
    <t>[K].AGAHLKGGAK.[R]</t>
  </si>
  <si>
    <t>P16858 1xBiotin [K111]</t>
  </si>
  <si>
    <t>P16858</t>
  </si>
  <si>
    <t>Glyceraldehyde-3-phosphate dehydrogenase OS=Mus musculus OX=10090 GN=Gapdh PE=1 SV=2</t>
  </si>
  <si>
    <t>P16858 [106-115]</t>
  </si>
  <si>
    <t>[R].NKTEDLEATSEHFK.[T]</t>
  </si>
  <si>
    <t>O70404 1xBiotin [K47]</t>
  </si>
  <si>
    <t>O70404</t>
  </si>
  <si>
    <t>Vesicle-associated membrane protein 8 OS=Mus musculus OX=10090 GN=Vamp8 PE=1 SV=1</t>
  </si>
  <si>
    <t>O70404 [46-59]</t>
  </si>
  <si>
    <t>[K].EQQPKVR.[G]</t>
  </si>
  <si>
    <t>Q9D0K1 1xBiotin [K311]</t>
  </si>
  <si>
    <t>Q9D0K1</t>
  </si>
  <si>
    <t>Peroxisomal membrane protein PEX13 OS=Mus musculus OX=10090 GN=Pex13 PE=1 SV=1</t>
  </si>
  <si>
    <t>Q9D0K1 [307-313]</t>
  </si>
  <si>
    <t>[R].AQSQKTADPSNPGR.[H]</t>
  </si>
  <si>
    <t>Q8K1N4 1xBiotin [K460]</t>
  </si>
  <si>
    <t>Q8K1N4</t>
  </si>
  <si>
    <t>Spermatogenesis-associated serine-rich protein 2 OS=Mus musculus OX=10090 GN=Spats2 PE=1 SV=1</t>
  </si>
  <si>
    <t>Q8K1N4 [456-469]</t>
  </si>
  <si>
    <t>[R].DFVPGKWIIDNIIDSIEK.[S]</t>
  </si>
  <si>
    <t>Q9QUN7 1xBiotin [K683]</t>
  </si>
  <si>
    <t>Q9QUN7</t>
  </si>
  <si>
    <t>Toll-like receptor 2 OS=Mus musculus OX=10090 GN=Tlr2 PE=1 SV=1</t>
  </si>
  <si>
    <t>Q9QUN7 [678-695]</t>
  </si>
  <si>
    <t>[R].KNPTDPKLAHLK.[T]</t>
  </si>
  <si>
    <t>Q3U9G9 1xBiotin [K530]</t>
  </si>
  <si>
    <t>Q3U9G9</t>
  </si>
  <si>
    <t>Lamin-B receptor OS=Mus musculus OX=10090 GN=Lbr PE=1 SV=2</t>
  </si>
  <si>
    <t>Q3U9G9 [524-535]</t>
  </si>
  <si>
    <t>[R].SASKPAFSINHLSGKGLSSSTSHDSSCSLR.[S]</t>
  </si>
  <si>
    <t>1xBiotin [K15]; 1xCarbamidomethyl [C27]</t>
  </si>
  <si>
    <t>Q9D666 1xBiotin [K111]</t>
  </si>
  <si>
    <t>Q9D666</t>
  </si>
  <si>
    <t>SUN domain-containing protein 1 OS=Mus musculus OX=10090 GN=Sun1 PE=1 SV=2</t>
  </si>
  <si>
    <t>Q9D666 [97-126]</t>
  </si>
  <si>
    <t>[R].VSKGTSK.[R]</t>
  </si>
  <si>
    <t>Q0GNC1 1xBiotin [K1240]</t>
  </si>
  <si>
    <t>Q0GNC1</t>
  </si>
  <si>
    <t>Inverted formin-2 OS=Mus musculus OX=10090 GN=Inf2 PE=1 SV=1</t>
  </si>
  <si>
    <t>Q0GNC1 [1238-1244]</t>
  </si>
  <si>
    <t>[R].TLLIKTVETR.[D]</t>
  </si>
  <si>
    <t>P20152 1xBiotin [K445]</t>
  </si>
  <si>
    <t>P20152</t>
  </si>
  <si>
    <t>Vimentin OS=Mus musculus OX=10090 GN=Vim PE=1 SV=3</t>
  </si>
  <si>
    <t>P20152 [441-450]</t>
  </si>
  <si>
    <t>[R].AEKRPILSVQR.[R]</t>
  </si>
  <si>
    <t>Q3TB48 1xBiotin [K109]</t>
  </si>
  <si>
    <t>Q3TB48</t>
  </si>
  <si>
    <t>Transmembrane protein 104 OS=Mus musculus OX=10090 GN=Tmem104 PE=1 SV=1</t>
  </si>
  <si>
    <t>Q3TB48 [107-117]</t>
  </si>
  <si>
    <t>[R].MGPGATAGGAEKSNVK.[I]</t>
  </si>
  <si>
    <t>P62821 1xBiotin [K187]</t>
  </si>
  <si>
    <t>P62821</t>
  </si>
  <si>
    <t>Ras-related protein Rab-1A OS=Mus musculus OX=10090 GN=Rab1A PE=1 SV=3</t>
  </si>
  <si>
    <t>P62821 [176-191]</t>
  </si>
  <si>
    <t>[R].GQWINLPVLHLTKDPLKAPGR.[L]</t>
  </si>
  <si>
    <t>P58742 1xBiotin [K52]</t>
  </si>
  <si>
    <t>P58742</t>
  </si>
  <si>
    <t>Aladin OS=Mus musculus OX=10090 GN=Aaas PE=1 SV=1</t>
  </si>
  <si>
    <t>P58742 [40-60]</t>
  </si>
  <si>
    <t>[K].VFHGLKSTEVAK.[T]</t>
  </si>
  <si>
    <t>Q61233 1xBiotin [K82]</t>
  </si>
  <si>
    <t>Q61233</t>
  </si>
  <si>
    <t>Plastin-2 OS=Mus musculus OX=10090 GN=Lcp1 PE=1 SV=4</t>
  </si>
  <si>
    <t>Q61233 [77-88]</t>
  </si>
  <si>
    <t>[K].LNYKPPPQKSLK.[E]</t>
  </si>
  <si>
    <t>1xBiotin [K9]</t>
  </si>
  <si>
    <t>Q61599 1xBiotin [K29]</t>
  </si>
  <si>
    <t>Q61599</t>
  </si>
  <si>
    <t>Rho GDP-dissociation inhibitor 2 OS=Mus musculus OX=10090 GN=Arhgdib PE=1 SV=3</t>
  </si>
  <si>
    <t>Q61599 [21-32]</t>
  </si>
  <si>
    <t>[K].FAAKGEGQLSAAER.[A]</t>
  </si>
  <si>
    <t>P58252 1xBiotin [K239]</t>
  </si>
  <si>
    <t>P58252</t>
  </si>
  <si>
    <t>Elongation factor 2 OS=Mus musculus OX=10090 GN=Eef2 PE=1 SV=2</t>
  </si>
  <si>
    <t>P58252 [236-249]</t>
  </si>
  <si>
    <t>[K].EKLQCLK.[D]</t>
  </si>
  <si>
    <t>1xBiotin [K2]; 1xCarbamidomethyl [C5]</t>
  </si>
  <si>
    <t>O35316 1xBiotin [K6]</t>
  </si>
  <si>
    <t>O35316 [5-11]</t>
  </si>
  <si>
    <t>[R].VTTNVKR.[G]</t>
  </si>
  <si>
    <t>Q9DBR4 1xBiotin [K740]</t>
  </si>
  <si>
    <t>Q9DBR4 [735-741]</t>
  </si>
  <si>
    <t>[K].LDMSAKTTR.[H]</t>
  </si>
  <si>
    <t>Q01965 1xBiotin [K521]</t>
  </si>
  <si>
    <t>Q01965</t>
  </si>
  <si>
    <t>T-lymphocyte surface antigen Ly-9 OS=Mus musculus OX=10090 GN=Ly9 PE=1 SV=2</t>
  </si>
  <si>
    <t>Q01965 [516-524]</t>
  </si>
  <si>
    <t>[R].GGAESHTFK.[-]</t>
  </si>
  <si>
    <t>P63254 1xBiotin [K77]</t>
  </si>
  <si>
    <t>P63254</t>
  </si>
  <si>
    <t>Cysteine-rich protein 1 OS=Mus musculus OX=10090 GN=Crip1 PE=1 SV=2</t>
  </si>
  <si>
    <t>P63254 [69-77]</t>
  </si>
  <si>
    <t>[R].VFLPNKQR.[T]</t>
  </si>
  <si>
    <t>P28028 1xBiotin [K148]</t>
  </si>
  <si>
    <t>P28028</t>
  </si>
  <si>
    <t>Serine/threonine-protein kinase B-raf OS=Mus musculus OX=10090 GN=Braf PE=1 SV=3</t>
  </si>
  <si>
    <t>P28028 [143-150]</t>
  </si>
  <si>
    <t>[R].RKEEVYK.[Q]</t>
  </si>
  <si>
    <t>Q9JIG7 1xBiotin [K470]</t>
  </si>
  <si>
    <t>Q9JIG7</t>
  </si>
  <si>
    <t>Coiled-coil domain-containing protein 22 OS=Mus musculus OX=10090 GN=Ccdc22 PE=1 SV=1</t>
  </si>
  <si>
    <t>Q9JIG7 [469-475]</t>
  </si>
  <si>
    <t>[R].LVLCKTYR.[L]</t>
  </si>
  <si>
    <t>1xBiotin [K5]; 1xCarbamidomethyl [C4]</t>
  </si>
  <si>
    <t>Q8VCZ6 1xBiotin [K615]</t>
  </si>
  <si>
    <t>Q8VCZ6</t>
  </si>
  <si>
    <t>Small G protein signaling modulator 3 OS=Mus musculus OX=10090 GN=Sgsm3 PE=1 SV=1</t>
  </si>
  <si>
    <t>Q8VCZ6 [611-618]</t>
  </si>
  <si>
    <t>[K].TSLFSPKLSTPNVSSPFGTPFGSSVVNR.[M]</t>
  </si>
  <si>
    <t>Q8VCB1 1xBiotin [K436]</t>
  </si>
  <si>
    <t>Q8VCB1</t>
  </si>
  <si>
    <t>Nucleoporin NDC1 OS=Mus musculus OX=10090 GN=Ndc1 PE=1 SV=1</t>
  </si>
  <si>
    <t>Q8VCB1 [430-457]</t>
  </si>
  <si>
    <t>[R].CLHDLWVSKR.[G]</t>
  </si>
  <si>
    <t>1xBiotin [K9]; 1xCarbamidomethyl [C1]</t>
  </si>
  <si>
    <t>Q9CWS1 1xBiotin [K52]</t>
  </si>
  <si>
    <t>Q9CWS1</t>
  </si>
  <si>
    <t>E3 ubiquitin-protein ligase RNF135 OS=Mus musculus OX=10090 GN=Rnf135 PE=2 SV=1</t>
  </si>
  <si>
    <t>Q9CWS1 [44-53]</t>
  </si>
  <si>
    <t>[R].HLNKMQNHGYENPTYK.[Y]</t>
  </si>
  <si>
    <t>Q06335 1xBiotin [K688]</t>
  </si>
  <si>
    <t>Q06335</t>
  </si>
  <si>
    <t>Amyloid-like protein 2 OS=Mus musculus OX=10090 GN=Aplp2 PE=1 SV=4</t>
  </si>
  <si>
    <t>Q06335 [685-700]</t>
  </si>
  <si>
    <t>[R].YGHWHKNK.[A]</t>
  </si>
  <si>
    <t>O08599 1xBiotin [K]</t>
  </si>
  <si>
    <t>O08599</t>
  </si>
  <si>
    <t>Syntaxin-binding protein 1 OS=Mus musculus OX=10090 GN=Stxbp1 PE=1 SV=2</t>
  </si>
  <si>
    <t>O08599 [519-526]</t>
  </si>
  <si>
    <t>[K].YKADTLK.[S]</t>
  </si>
  <si>
    <t>Q99LC8 1xBiotin [K253]</t>
  </si>
  <si>
    <t>Q99LC8</t>
  </si>
  <si>
    <t>Translation initiation factor eIF-2B subunit alpha OS=Mus musculus OX=10090 GN=Eif2b1 PE=1 SV=1</t>
  </si>
  <si>
    <t>Q99LC8 [252-258]</t>
  </si>
  <si>
    <t>[K].DNQTLSHSLKMADQNLEK.[L]</t>
  </si>
  <si>
    <t>Q9CQ56 1xBiotin [K217]</t>
  </si>
  <si>
    <t>Q9CQ56</t>
  </si>
  <si>
    <t>Vesicle transport protein USE1 OS=Mus musculus OX=10090 GN=Use1 PE=1 SV=1</t>
  </si>
  <si>
    <t>Q9CQ56 [208-225]</t>
  </si>
  <si>
    <t>[R].NPPKLVTPHDR.[M]</t>
  </si>
  <si>
    <t>P98083 1xBiotin [K321]</t>
  </si>
  <si>
    <t>P98083</t>
  </si>
  <si>
    <t>SHC-transforming protein 1 OS=Mus musculus OX=10090 GN=Shc1 PE=1 SV=3</t>
  </si>
  <si>
    <t>P98083 [318-328]</t>
  </si>
  <si>
    <t>[K].KAVQQSGDKNMSK.[V]</t>
  </si>
  <si>
    <t>Q91WE4 1xBiotin [K43]</t>
  </si>
  <si>
    <t>Q91WE4</t>
  </si>
  <si>
    <t>UPF0729 protein C18orf32 homolog OS=Mus musculus OX=10090 PE=3 SV=1</t>
  </si>
  <si>
    <t>Q91WE4 [35-47]</t>
  </si>
  <si>
    <t>[K].GISKHGHIHR.[V]</t>
  </si>
  <si>
    <t>D3YX43 1xBiotin [K514]</t>
  </si>
  <si>
    <t>D3YX43</t>
  </si>
  <si>
    <t>V-set and immunoglobulin domain-containing protein 10 OS=Mus musculus OX=10090 GN=Vsig10 PE=3 SV=2</t>
  </si>
  <si>
    <t>D3YX43 [511-520]</t>
  </si>
  <si>
    <t>[R].NTVKGKGLSVLLSHAK.[A]</t>
  </si>
  <si>
    <t>2xBiotin [K4; K6]</t>
  </si>
  <si>
    <t>Q99P91 2xBiotin [K541; K543]</t>
  </si>
  <si>
    <t>Q99P91 [538-553]</t>
  </si>
  <si>
    <t>[R].SAHGTLGSSSQPLFEPQAEKR.[S]</t>
  </si>
  <si>
    <t>Q8K078 1xBiotin [K64]</t>
  </si>
  <si>
    <t>Q8K078 [45-65]</t>
  </si>
  <si>
    <t>[R].APTTMKK.[F]</t>
  </si>
  <si>
    <t>Q9DBG7 1xBiotin [K]</t>
  </si>
  <si>
    <t>Q9DBG7</t>
  </si>
  <si>
    <t>Signal recognition particle receptor subunit alpha OS=Mus musculus OX=10090 GN=Srpra PE=1 SV=1</t>
  </si>
  <si>
    <t>Q9DBG7 [132-138]</t>
  </si>
  <si>
    <t>[R].FYSSFSGGFKGPQPR.[S]</t>
  </si>
  <si>
    <t>Q99KC8 1xBiotin [K630]</t>
  </si>
  <si>
    <t>Q99KC8</t>
  </si>
  <si>
    <t>von Willebrand factor A domain-containing protein 5A OS=Mus musculus OX=10090 GN=Vwa5a PE=1 SV=2</t>
  </si>
  <si>
    <t>Q99KC8 [621-635]</t>
  </si>
  <si>
    <t>[K].LGSTMKLVSHLTSQLNELK.[E]</t>
  </si>
  <si>
    <t>P70227 1xBiotin [K2633]</t>
  </si>
  <si>
    <t>P70227</t>
  </si>
  <si>
    <t>Inositol 1,4,5-trisphosphate receptor type 3 OS=Mus musculus OX=10090 GN=Itpr3 PE=1 SV=3</t>
  </si>
  <si>
    <t>P70227 [2628-2646]</t>
  </si>
  <si>
    <t>[R].NNIFKK.[K]</t>
  </si>
  <si>
    <t>Q9D8S4 1xBiotin [K]</t>
  </si>
  <si>
    <t>Q9D8S4</t>
  </si>
  <si>
    <t>Oligoribonuclease, mitochondrial OS=Mus musculus OX=10090 GN=Rexo2 PE=1 SV=2</t>
  </si>
  <si>
    <t>Q9D8S4 [212-217]</t>
  </si>
  <si>
    <t>1xBiotin [K7]; 2xOxidation [M6; M8]</t>
  </si>
  <si>
    <t>[K].LLSKMAGR.[S]</t>
  </si>
  <si>
    <t>Q9D8Y7 1xBiotin [K20]</t>
  </si>
  <si>
    <t>Q9D8Y7</t>
  </si>
  <si>
    <t>Tumor necrosis factor alpha-induced protein 8-like protein 2 OS=Mus musculus OX=10090 GN=Tnfaip8l2 PE=1 SV=1</t>
  </si>
  <si>
    <t>Q9D8Y7 [17-24]</t>
  </si>
  <si>
    <t>[K].GLSVLLSHAKAPFFR.[G]</t>
  </si>
  <si>
    <t>Q99P91 1xBiotin [K553]</t>
  </si>
  <si>
    <t>Q99P91 [544-558]</t>
  </si>
  <si>
    <t>[R].YASLKLR.[N]</t>
  </si>
  <si>
    <t>Q9DBR4 1xBiotin [K395]</t>
  </si>
  <si>
    <t>Q9DBR4 [391-397]</t>
  </si>
  <si>
    <t>[K].AFAASHHLKTHVR.[T]</t>
  </si>
  <si>
    <t>Q07243 1xBiotin [K276]</t>
  </si>
  <si>
    <t>Q07243</t>
  </si>
  <si>
    <t>Metal regulatory transcription factor 1 OS=Mus musculus OX=10090 GN=Mtf1 PE=1 SV=2</t>
  </si>
  <si>
    <t>Q07243 [268-280]</t>
  </si>
  <si>
    <t>[K].IQSNKGSSYK.[L]</t>
  </si>
  <si>
    <t>O88738 1xBiotin [K2288]</t>
  </si>
  <si>
    <t>O88738</t>
  </si>
  <si>
    <t>Baculoviral IAP repeat-containing protein 6 OS=Mus musculus OX=10090 GN=Birc6 PE=1 SV=2</t>
  </si>
  <si>
    <t>O88738 [2284-2293]</t>
  </si>
  <si>
    <t>[R].SPGYVPGKVVPLRPAPPPK.[N]</t>
  </si>
  <si>
    <t>Q5FWI3 1xBiotin [K31]</t>
  </si>
  <si>
    <t>Q5FWI3</t>
  </si>
  <si>
    <t>Cell surface hyaluronidase OS=Mus musculus OX=10090 GN=Tmem2 PE=1 SV=1</t>
  </si>
  <si>
    <t>Q5FWI3 [24-42]</t>
  </si>
  <si>
    <t>[K].ASLKER.[F]</t>
  </si>
  <si>
    <t>P58544 1xBiotin [K62]</t>
  </si>
  <si>
    <t>P58544</t>
  </si>
  <si>
    <t>BTB/POZ domain-containing protein 1 OS=Mus musculus OX=10090 GN=Btbd1 PE=1 SV=3</t>
  </si>
  <si>
    <t>P58544 [59-64]</t>
  </si>
  <si>
    <t>[K].IKEGAENLR.[RK]</t>
  </si>
  <si>
    <t>Q8BWW9 1xBiotin [K63]</t>
  </si>
  <si>
    <t>Q8BWW9</t>
  </si>
  <si>
    <t>Serine/threonine-protein kinase N2 OS=Mus musculus OX=10090 GN=Pkn2 PE=1 SV=3</t>
  </si>
  <si>
    <t>Q8BWW9 [62-70]</t>
  </si>
  <si>
    <t>[R].PSGPSKALK.[L]</t>
  </si>
  <si>
    <t>Q5XJY5 [219-227]</t>
  </si>
  <si>
    <t>[R].TQQEAAAKK.[F]</t>
  </si>
  <si>
    <t>Q9D0F3 1xBiotin [K]</t>
  </si>
  <si>
    <t>Q9D0F3</t>
  </si>
  <si>
    <t>Protein ERGIC-53 OS=Mus musculus OX=10090 GN=Lman1 PE=1 SV=1</t>
  </si>
  <si>
    <t>Q9D0F3 [507-515]</t>
  </si>
  <si>
    <t>[R].FGHGSAKLAR.[Q]</t>
  </si>
  <si>
    <t>Q99LE6 1xBiotin [K356]</t>
  </si>
  <si>
    <t>Q99LE6</t>
  </si>
  <si>
    <t>ATP-binding cassette sub-family F member 2 OS=Mus musculus OX=10090 GN=Abcf2 PE=1 SV=1</t>
  </si>
  <si>
    <t>Q99LE6 [350-359]</t>
  </si>
  <si>
    <t>[R].RPPQDGSSAQNCSSSPAKQELIAWEK.[E]</t>
  </si>
  <si>
    <t>1xBiotin [K18]; 1xCarbamidomethyl [C12]</t>
  </si>
  <si>
    <t>P31651 1xBiotin [K602]</t>
  </si>
  <si>
    <t>P31651</t>
  </si>
  <si>
    <t>Sodium- and chloride-dependent betaine transporter OS=Mus musculus OX=10090 GN=Slc6a12 PE=2 SV=1</t>
  </si>
  <si>
    <t>P31651 [585-610]</t>
  </si>
  <si>
    <t>[R].DGLCSKTVEYHR.[L]</t>
  </si>
  <si>
    <t>1xBiotin [K6]; 1xCarbamidomethyl [C4]</t>
  </si>
  <si>
    <t>Q8K201 1xBiotin [K233]</t>
  </si>
  <si>
    <t>Q8K201</t>
  </si>
  <si>
    <t>Keratinocyte-associated transmembrane protein 2 OS=Mus musculus OX=10090 GN=Kct2 PE=1 SV=2</t>
  </si>
  <si>
    <t>Q8K201 [228-239]</t>
  </si>
  <si>
    <t>[R].HPAHLKGR.[E]</t>
  </si>
  <si>
    <t>Q8VHK9 1xBiotin [K51]</t>
  </si>
  <si>
    <t>Q8VHK9</t>
  </si>
  <si>
    <t>ATP-dependent RNA helicase DHX36 OS=Mus musculus OX=10090 GN=Dhx36 PE=1 SV=2</t>
  </si>
  <si>
    <t>Q8VHK9 [46-53]</t>
  </si>
  <si>
    <t>[R].TLAHFRPIEDNEKSK.[D]</t>
  </si>
  <si>
    <t>P61022 1xBiotin [K98]</t>
  </si>
  <si>
    <t>P61022 [86-100]</t>
  </si>
  <si>
    <t>[K].YKAEILK.[K]</t>
  </si>
  <si>
    <t>Q76N33 1xBiotin [K144]</t>
  </si>
  <si>
    <t>Q76N33</t>
  </si>
  <si>
    <t>AMSH-like protease OS=Mus musculus OX=10090 GN=Stambpl1 PE=1 SV=1</t>
  </si>
  <si>
    <t>Q76N33 [143-149]</t>
  </si>
  <si>
    <t>[R].SLPGNAPCLKHFPLDLR.[T]</t>
  </si>
  <si>
    <t>1xBiotin [K10]; 1xCarbamidomethyl [C8]</t>
  </si>
  <si>
    <t>Q9DBT5 1xBiotin [K28]</t>
  </si>
  <si>
    <t>Q9DBT5</t>
  </si>
  <si>
    <t>AMP deaminase 2 OS=Mus musculus OX=10090 GN=Ampd2 PE=1 SV=1</t>
  </si>
  <si>
    <t>Q9DBT5 [19-35]</t>
  </si>
  <si>
    <t>[R].FVKVPLK.[N]</t>
  </si>
  <si>
    <t>P21855 1xBiotin [K14]</t>
  </si>
  <si>
    <t>P21855</t>
  </si>
  <si>
    <t>B-cell differentiation antigen CD72 OS=Mus musculus OX=10090 GN=Cd72 PE=1 SV=2</t>
  </si>
  <si>
    <t>P21855 [12-18]</t>
  </si>
  <si>
    <t>[R].VGKDNFWAK.[A]</t>
  </si>
  <si>
    <t>Q62418 1xBiotin [K176]</t>
  </si>
  <si>
    <t>Q62418</t>
  </si>
  <si>
    <t>Drebrin-like protein OS=Mus musculus OX=10090 GN=Dbnl PE=1 SV=2</t>
  </si>
  <si>
    <t>Q62418 [174-182]</t>
  </si>
  <si>
    <t>[K].LHLKDFR.[I]</t>
  </si>
  <si>
    <t>Q99LG1 1xBiotin [K210]</t>
  </si>
  <si>
    <t>Q99LG1 [207-213]</t>
  </si>
  <si>
    <t>[R].QQQYKFLPSELRDEH.[-]</t>
  </si>
  <si>
    <t>P26039 1xBiotin [K2531]</t>
  </si>
  <si>
    <t>P26039</t>
  </si>
  <si>
    <t>Talin-1 OS=Mus musculus OX=10090 GN=Tln1 PE=1 SV=2</t>
  </si>
  <si>
    <t>P26039 [2527-2541]</t>
  </si>
  <si>
    <t>[R].GVGGIKR.[M]</t>
  </si>
  <si>
    <t>Q9CZ52 1xBiotin [K390]</t>
  </si>
  <si>
    <t>Q9CZ52</t>
  </si>
  <si>
    <t>Anthrax toxin receptor 1 OS=Mus musculus OX=10090 GN=Antxr1 PE=1 SV=2</t>
  </si>
  <si>
    <t>Q9CZ52 [385-391]</t>
  </si>
  <si>
    <t>[K].ITITNDKGR.[L]</t>
  </si>
  <si>
    <t>P63017 1xBiotin [K507]</t>
  </si>
  <si>
    <t>P63017</t>
  </si>
  <si>
    <t>Heat shock cognate 71 kDa protein OS=Mus musculus OX=10090 GN=Hspa8 PE=1 SV=1</t>
  </si>
  <si>
    <t>P63017 [501-509]</t>
  </si>
  <si>
    <t>[R].GEALSALDSKANNLSSLSK.[K]</t>
  </si>
  <si>
    <t>O08547 1xBiotin [K169]</t>
  </si>
  <si>
    <t>O08547</t>
  </si>
  <si>
    <t>Vesicle-trafficking protein SEC22b OS=Mus musculus OX=10090 GN=Sec22b PE=1 SV=3</t>
  </si>
  <si>
    <t>O08547 [160-178]</t>
  </si>
  <si>
    <t>[K].KPDDGKMK.[G]</t>
  </si>
  <si>
    <t>Q9CPU0 1xBiotin [K]</t>
  </si>
  <si>
    <t>Q9CPU0</t>
  </si>
  <si>
    <t>Lactoylglutathione lyase OS=Mus musculus OX=10090 GN=Glo1 PE=1 SV=3</t>
  </si>
  <si>
    <t>Q9CPU0 [152-159]</t>
  </si>
  <si>
    <t>[K].FMDQHPEMDFSKAK.[F]</t>
  </si>
  <si>
    <t>O35685 1xBiotin [K]</t>
  </si>
  <si>
    <t>O35685</t>
  </si>
  <si>
    <t>Nuclear migration protein nudC OS=Mus musculus OX=10090 GN=Nudc PE=1 SV=1</t>
  </si>
  <si>
    <t>O35685 [317-330]</t>
  </si>
  <si>
    <t>[R].FICKCK.[I]</t>
  </si>
  <si>
    <t>1xBiotin [K]; 2xCarbamidomethyl [C3; C5]</t>
  </si>
  <si>
    <t>Q03963 1xBiotin [K]</t>
  </si>
  <si>
    <t>Q03963</t>
  </si>
  <si>
    <t>Interferon-induced, double-stranded RNA-activated protein kinase OS=Mus musculus OX=10090 GN=Eif2ak2 PE=1 SV=2</t>
  </si>
  <si>
    <t>Q03963 [126-131]</t>
  </si>
  <si>
    <t>[K].LYSKMIVGNHEDR.[S]</t>
  </si>
  <si>
    <t>1xBiotin [K4]; 1xOxidation [M5]</t>
  </si>
  <si>
    <t>Q8K2C8 1xBiotin [K444]</t>
  </si>
  <si>
    <t>Q8K2C8</t>
  </si>
  <si>
    <t>Glycerol-3-phosphate acyltransferase 4 OS=Mus musculus OX=10090 GN=Gpat4 PE=1 SV=1</t>
  </si>
  <si>
    <t>Q8K2C8 [441-453]</t>
  </si>
  <si>
    <t>[K].NKSNVYSK.[I]</t>
  </si>
  <si>
    <t>Q91YX0 1xBiotin [K604]</t>
  </si>
  <si>
    <t>Q91YX0</t>
  </si>
  <si>
    <t>Protein THEMIS2 OS=Mus musculus OX=10090 GN=Themis2 PE=1 SV=2</t>
  </si>
  <si>
    <t>Q91YX0 [603-610]</t>
  </si>
  <si>
    <t>[K].AKIPSAR.[S]</t>
  </si>
  <si>
    <t>Q920B0 1xBiotin [K366]</t>
  </si>
  <si>
    <t>Q920B0</t>
  </si>
  <si>
    <t>FERM domain-containing protein 4B OS=Mus musculus OX=10090 GN=Frmd4b PE=1 SV=2</t>
  </si>
  <si>
    <t>Q920B0 [365-371]</t>
  </si>
  <si>
    <t>[K].GKGLSVLLSHAK.[A]</t>
  </si>
  <si>
    <t>Q99P91 1xBiotin [K543]</t>
  </si>
  <si>
    <t>Q99P91 [542-553]</t>
  </si>
  <si>
    <t>[K].LGAKGK.[E]</t>
  </si>
  <si>
    <t>Q5XJY5 1xBiotin [K231]</t>
  </si>
  <si>
    <t>Q5XJY5 [228-233]</t>
  </si>
  <si>
    <t>[R].GKSSFFGDR.[G]</t>
  </si>
  <si>
    <t>Q62167 1xBiotin [K81]</t>
  </si>
  <si>
    <t>Q62167</t>
  </si>
  <si>
    <t>ATP-dependent RNA helicase DDX3X OS=Mus musculus OX=10090 GN=Ddx3x PE=1 SV=3</t>
  </si>
  <si>
    <t>Q62167 [80-88]</t>
  </si>
  <si>
    <t>[K].STEVAKTFR.[K]</t>
  </si>
  <si>
    <t>Q61233 1xBiotin [K88]</t>
  </si>
  <si>
    <t>Q61233 [83-91]</t>
  </si>
  <si>
    <t>[K].VTEKCPK.[L]</t>
  </si>
  <si>
    <t>1xBiotin [K4]; 1xCarbamidomethyl [C5]</t>
  </si>
  <si>
    <t>Q9D0T2 1xBiotin [K189]</t>
  </si>
  <si>
    <t>Q9D0T2</t>
  </si>
  <si>
    <t>Dual specificity protein phosphatase 12 OS=Mus musculus OX=10090 GN=Dusp12 PE=2 SV=1</t>
  </si>
  <si>
    <t>Q9D0T2 [186-192]</t>
  </si>
  <si>
    <t>[K].YKEVGIHLNYKEDSCVR.[L]</t>
  </si>
  <si>
    <t>2xBiotin [K2; K11]; 1xCarbamidomethyl [C15]</t>
  </si>
  <si>
    <t>Q64735 2xBiotin [K442; K451]</t>
  </si>
  <si>
    <t>Q64735</t>
  </si>
  <si>
    <t>Complement component receptor 1-like protein OS=Mus musculus OX=10090 GN=Cr1l PE=1 SV=1</t>
  </si>
  <si>
    <t>Q64735 [441-457]</t>
  </si>
  <si>
    <t>[K].SEHITKNIHKALVAEHLR.[G]</t>
  </si>
  <si>
    <t>2xBiotin [K6; K10]</t>
  </si>
  <si>
    <t>Q920B0 2xBiotin [K889; K893]</t>
  </si>
  <si>
    <t>Q920B0 [884-901]</t>
  </si>
  <si>
    <t>[K].MIEKHGGYK.[F]</t>
  </si>
  <si>
    <t>Q9EPL8 1xBiotin [K1013]</t>
  </si>
  <si>
    <t>Q9EPL8</t>
  </si>
  <si>
    <t>Importin-7 OS=Mus musculus OX=10090 GN=Ipo7 PE=1 SV=2</t>
  </si>
  <si>
    <t>Q9EPL8 [1010-1018]</t>
  </si>
  <si>
    <t>[R].KELEMEIR.[V]</t>
  </si>
  <si>
    <t>Q9CUL5 1xBiotin [K439]</t>
  </si>
  <si>
    <t>Q9CUL5</t>
  </si>
  <si>
    <t>Dynein regulatory complex protein 11 OS=Mus musculus OX=10090 GN=Iqca1 PE=2 SV=2</t>
  </si>
  <si>
    <t>Q9CUL5 [439-446]</t>
  </si>
  <si>
    <t>[R].ANVLNKVEYAQQR.[W]</t>
  </si>
  <si>
    <t>Q9JJR8 1xBiotin [K172]</t>
  </si>
  <si>
    <t>Q9JJR8</t>
  </si>
  <si>
    <t>Transmembrane protein 9B OS=Mus musculus OX=10090 GN=Tmem9b PE=1 SV=1</t>
  </si>
  <si>
    <t>Q9JJR8 [167-179]</t>
  </si>
  <si>
    <t>[R].DYAKGFGGQYGIQK.[D]</t>
  </si>
  <si>
    <t>P49710 1xBiotin [K192]</t>
  </si>
  <si>
    <t>P49710</t>
  </si>
  <si>
    <t>Hematopoietic lineage cell-specific protein OS=Mus musculus OX=10090 GN=Hcls1 PE=1 SV=2</t>
  </si>
  <si>
    <t>P49710 [189-202]</t>
  </si>
  <si>
    <t>[K].LNQQMAKMMDPR.[V]</t>
  </si>
  <si>
    <t>P14576 1xBiotin [K464]</t>
  </si>
  <si>
    <t>P14576</t>
  </si>
  <si>
    <t>Signal recognition particle 54 kDa protein OS=Mus musculus OX=10090 GN=Srp54 PE=1 SV=2</t>
  </si>
  <si>
    <t>P14576 [458-469]</t>
  </si>
  <si>
    <t>[R].GKGGLGPR.[V]</t>
  </si>
  <si>
    <t>A2AAY5 1xBiotin [K820]</t>
  </si>
  <si>
    <t>A2AAY5</t>
  </si>
  <si>
    <t>SH3 and PX domain-containing protein 2B OS=Mus musculus OX=10090 GN=Sh3pxd2b PE=1 SV=1</t>
  </si>
  <si>
    <t>A2AAY5 [819-826]</t>
  </si>
  <si>
    <t>[K].VQGVGSKGWR.[D]</t>
  </si>
  <si>
    <t>Q9EPJ9 1xBiotin [K285]</t>
  </si>
  <si>
    <t>Q9EPJ9</t>
  </si>
  <si>
    <t>ADP-ribosylation factor GTPase-activating protein 1 OS=Mus musculus OX=10090 GN=Arfgap1 PE=1 SV=2</t>
  </si>
  <si>
    <t>Q9EPJ9 [279-288]</t>
  </si>
  <si>
    <t>[K].SEHITKNIHK.[A]</t>
  </si>
  <si>
    <t>Q920B0 1xBiotin [K889]</t>
  </si>
  <si>
    <t>Q920B0 [884-893]</t>
  </si>
  <si>
    <t>[K].KVPAGPKTLK.[K]</t>
  </si>
  <si>
    <t>P14148 1xBiotin [K27]</t>
  </si>
  <si>
    <t>P14148</t>
  </si>
  <si>
    <t>60S ribosomal protein L7 OS=Mus musculus OX=10090 GN=Rpl7 PE=1 SV=2</t>
  </si>
  <si>
    <t>P14148 [21-30]</t>
  </si>
  <si>
    <t>[K].AGTKLSLMPWFHGK.[I]</t>
  </si>
  <si>
    <t>P41241 1xBiotin [K76]</t>
  </si>
  <si>
    <t>P41241</t>
  </si>
  <si>
    <t>Tyrosine-protein kinase CSK OS=Mus musculus OX=10090 GN=Csk PE=1 SV=2</t>
  </si>
  <si>
    <t>P41241 [73-86]</t>
  </si>
  <si>
    <t>[R].WIQPSASCDKTLVIPSKVWQGQAFHLDR.[R]</t>
  </si>
  <si>
    <t>2xBiotin [K10; K17]; 1xCarbamidomethyl [C8]</t>
  </si>
  <si>
    <t>Q9WU40 2xBiotin [K766; K773]</t>
  </si>
  <si>
    <t>Q9WU40</t>
  </si>
  <si>
    <t>Inner nuclear membrane protein Man1 OS=Mus musculus OX=10090 GN=Lemd3 PE=1 SV=2</t>
  </si>
  <si>
    <t>Q9WU40 [757-784]</t>
  </si>
  <si>
    <t>[K].KVTHFCFWK.[E]</t>
  </si>
  <si>
    <t>1xBiotin [K1]; 1xCarbamidomethyl [C6]</t>
  </si>
  <si>
    <t>Q80UK0 1xBiotin [K107]</t>
  </si>
  <si>
    <t>Q80UK0</t>
  </si>
  <si>
    <t>SEC14 domain and spectrin repeat-containing protein 1 OS=Mus musculus OX=10090 GN=Sestd1 PE=1 SV=1</t>
  </si>
  <si>
    <t>Q80UK0 [107-115]</t>
  </si>
  <si>
    <t>[K].AKLVTLLTR.[E]</t>
  </si>
  <si>
    <t>Q9QZK7 1xBiotin [K425]</t>
  </si>
  <si>
    <t>Q9QZK7</t>
  </si>
  <si>
    <t>Docking protein 3 OS=Mus musculus OX=10090 GN=Dok3 PE=1 SV=1</t>
  </si>
  <si>
    <t>Q9QZK7 [424-432]</t>
  </si>
  <si>
    <t>[K].FTPKYVLR.[A]</t>
  </si>
  <si>
    <t>P21619 1xBiotin [K496]</t>
  </si>
  <si>
    <t>P21619</t>
  </si>
  <si>
    <t>Lamin-B2 OS=Mus musculus OX=10090 GN=Lmnb2 PE=1 SV=2</t>
  </si>
  <si>
    <t>P21619 [493-500]</t>
  </si>
  <si>
    <t>[K].AVTKAQK.[K]</t>
  </si>
  <si>
    <t>P10854 1xBiotin [K21]; P10853 1xBiotin [K21]</t>
  </si>
  <si>
    <t>P10854 [18-24]; P10853 [18-24]</t>
  </si>
  <si>
    <t>[K].VANLCGINQKLLAEALNQVTQR.[S]</t>
  </si>
  <si>
    <t>1xBiotin [K10]; 1xCarbamidomethyl [C5]</t>
  </si>
  <si>
    <t>P28867 1xBiotin [K285]</t>
  </si>
  <si>
    <t>P28867</t>
  </si>
  <si>
    <t>Protein kinase C delta type OS=Mus musculus OX=10090 GN=Prkcd PE=1 SV=3</t>
  </si>
  <si>
    <t>P28867 [276-297]</t>
  </si>
  <si>
    <t>[R].TAEKTPSLTK.[K]</t>
  </si>
  <si>
    <t>Q60989 1xBiotin [K357]</t>
  </si>
  <si>
    <t>Q60989</t>
  </si>
  <si>
    <t>E3 ubiquitin-protein ligase XIAP OS=Mus musculus OX=10090 GN=Xiap PE=1 SV=2</t>
  </si>
  <si>
    <t>Q60989 [354-363]</t>
  </si>
  <si>
    <t>[K].NHFKGGQSGLSQSK.[N]</t>
  </si>
  <si>
    <t>Q60848 1xBiotin [K736]</t>
  </si>
  <si>
    <t>Q60848</t>
  </si>
  <si>
    <t>Lymphocyte-specific helicase OS=Mus musculus OX=10090 GN=Hells PE=1 SV=2</t>
  </si>
  <si>
    <t>Q60848 [733-746]</t>
  </si>
  <si>
    <t>[R].KGPTKTK.[E]</t>
  </si>
  <si>
    <t>Q8VE99 1xBiotin [K109]</t>
  </si>
  <si>
    <t>Q8VE99</t>
  </si>
  <si>
    <t>Coiled-coil domain-containing protein 115 OS=Mus musculus OX=10090 GN=Ccdc115 PE=1 SV=1</t>
  </si>
  <si>
    <t>Q8VE99 [105-111]</t>
  </si>
  <si>
    <t>[K].HKDSKSTWVILHHK.[V]</t>
  </si>
  <si>
    <t>P56395 [20-33]</t>
  </si>
  <si>
    <t>[K].LTPLVLKPFGNSVSVYNGEPEHMEK.[N]</t>
  </si>
  <si>
    <t>Q3U9G9 1xBiotin [K133]</t>
  </si>
  <si>
    <t>Q3U9G9 [127-151]</t>
  </si>
  <si>
    <t>[R].YISPKHR.[L]</t>
  </si>
  <si>
    <t>Q6PD21 1xBiotin [K181]</t>
  </si>
  <si>
    <t>Q6PD21</t>
  </si>
  <si>
    <t>SH2 domain-containing adapter protein B OS=Mus musculus OX=10090 GN=Shb PE=1 SV=2</t>
  </si>
  <si>
    <t>Q6PD21 [177-183]</t>
  </si>
  <si>
    <t>[R].SAASKTVNIYFPK.[K]</t>
  </si>
  <si>
    <t>P27612 1xBiotin [K529]</t>
  </si>
  <si>
    <t>P27612</t>
  </si>
  <si>
    <t>Phospholipase A-2-activating protein OS=Mus musculus OX=10090 GN=Plaa PE=1 SV=4</t>
  </si>
  <si>
    <t>P27612 [525-537]</t>
  </si>
  <si>
    <t>[R].ESEASTKR.[A]</t>
  </si>
  <si>
    <t>Q8VD58 1xBiotin [K266]</t>
  </si>
  <si>
    <t>Q8VD58</t>
  </si>
  <si>
    <t>Protein EVI2B OS=Mus musculus OX=10090 GN=Evi2b PE=1 SV=1</t>
  </si>
  <si>
    <t>Q8VD58 [260-267]</t>
  </si>
  <si>
    <t>[R].PKGCTPHR.[E]</t>
  </si>
  <si>
    <t>1xBiotin [K2]; 1xCarbamidomethyl [C4]</t>
  </si>
  <si>
    <t>Q8R570 1xBiotin [K328]</t>
  </si>
  <si>
    <t>Q8R570</t>
  </si>
  <si>
    <t>Synaptosomal-associated protein 47 OS=Mus musculus OX=10090 GN=Snap47 PE=1 SV=1</t>
  </si>
  <si>
    <t>Q8R570 [327-334]</t>
  </si>
  <si>
    <t>[R].VEENFLKLTHVQR.[Q]</t>
  </si>
  <si>
    <t>Q9D024 1xBiotin [K419]</t>
  </si>
  <si>
    <t>Q9D024</t>
  </si>
  <si>
    <t>Coiled-coil domain-containing protein 47 OS=Mus musculus OX=10090 GN=Ccdc47 PE=1 SV=2</t>
  </si>
  <si>
    <t>Q9D024 [413-425]</t>
  </si>
  <si>
    <t>[R].SKVTAIK.[S]</t>
  </si>
  <si>
    <t>O35623 1xBiotin [K42]</t>
  </si>
  <si>
    <t>O35623</t>
  </si>
  <si>
    <t>BET1 homolog OS=Mus musculus OX=10090 GN=Bet1 PE=1 SV=1</t>
  </si>
  <si>
    <t>O35623 [41-47]</t>
  </si>
  <si>
    <t>[K].FMHNQFLKLK.[K]</t>
  </si>
  <si>
    <t>Q80U28 1xBiotin [K1573]</t>
  </si>
  <si>
    <t>Q80U28</t>
  </si>
  <si>
    <t>MAP kinase-activating death domain protein OS=Mus musculus OX=10090 GN=Madd PE=1 SV=2</t>
  </si>
  <si>
    <t>Q80U28 [1566-1575]</t>
  </si>
  <si>
    <t>[K].NIHKALVAEHLR.[G]</t>
  </si>
  <si>
    <t>Q920B0 1xBiotin [K893]</t>
  </si>
  <si>
    <t>Q920B0 [890-901]</t>
  </si>
  <si>
    <t>[R].KLSEADNR.[K]</t>
  </si>
  <si>
    <t>Q9DCF9 1xBiotin [K103]</t>
  </si>
  <si>
    <t>Q9DCF9</t>
  </si>
  <si>
    <t>Translocon-associated protein subunit gamma OS=Mus musculus OX=10090 GN=Ssr3 PE=1 SV=1</t>
  </si>
  <si>
    <t>Q9DCF9 [103-110]</t>
  </si>
  <si>
    <t>[R].VSDHAAAMNKR.[I]</t>
  </si>
  <si>
    <t>Q8BGD6 1xBiotin [K65]</t>
  </si>
  <si>
    <t>Q8BGD6</t>
  </si>
  <si>
    <t>Sodium-coupled neutral amino acid transporter 9 OS=Mus musculus OX=10090 GN=Slc38a9 PE=1 SV=1</t>
  </si>
  <si>
    <t>Q8BGD6 [56-66]</t>
  </si>
  <si>
    <t>[R].WCYQVSHLNWLEKK.[T]</t>
  </si>
  <si>
    <t>1xBiotin [K]; 1xCarbamidomethyl [C2]</t>
  </si>
  <si>
    <t>Q3UJU9 1xBiotin [K]</t>
  </si>
  <si>
    <t>Q3UJU9</t>
  </si>
  <si>
    <t>Regulator of microtubule dynamics protein 3 OS=Mus musculus OX=10090 GN=Rmdn3 PE=1 SV=2</t>
  </si>
  <si>
    <t>Q3UJU9 [373-386]</t>
  </si>
  <si>
    <t>[R].AEVGEKTEER.[R]</t>
  </si>
  <si>
    <t>Q61029 1xBiotin [K333]</t>
  </si>
  <si>
    <t>Q61029</t>
  </si>
  <si>
    <t>Lamina-associated polypeptide 2, isoforms beta/delta/epsilon/gamma OS=Mus musculus OX=10090 GN=Tmpo PE=1 SV=4</t>
  </si>
  <si>
    <t>Q61029 [328-337]</t>
  </si>
  <si>
    <t>[K].VTAIKSLSIEIGHEVK.[N]</t>
  </si>
  <si>
    <t>O35623 1xBiotin [K47]</t>
  </si>
  <si>
    <t>O35623 [43-58]</t>
  </si>
  <si>
    <t>[K].LILKNENVDR.[H]</t>
  </si>
  <si>
    <t>Q9D5T0 1xBiotin [K274]</t>
  </si>
  <si>
    <t>Q9D5T0</t>
  </si>
  <si>
    <t>ATPase family AAA domain-containing protein 1 OS=Mus musculus OX=10090 GN=Atad1 PE=1 SV=1</t>
  </si>
  <si>
    <t>Q9D5T0 [271-280]</t>
  </si>
  <si>
    <t>[R].SNKLHFAFR.[L]</t>
  </si>
  <si>
    <t>P61022 1xBiotin [K114]</t>
  </si>
  <si>
    <t>P61022 [112-120]</t>
  </si>
  <si>
    <t>[R].LSKEDIER.[M]</t>
  </si>
  <si>
    <t>P63017 1xBiotin [K512]</t>
  </si>
  <si>
    <t>P63017 [510-517]</t>
  </si>
  <si>
    <t>[K].EQIKWSLLR.[-]</t>
  </si>
  <si>
    <t>P61924 1xBiotin [K172]</t>
  </si>
  <si>
    <t>P61924</t>
  </si>
  <si>
    <t>Coatomer subunit zeta-1 OS=Mus musculus OX=10090 GN=Copz1 PE=1 SV=1</t>
  </si>
  <si>
    <t>P61924 [169-177]</t>
  </si>
  <si>
    <t>[K].NATPYKDKQER.[I]</t>
  </si>
  <si>
    <t>Q3U9G9 1xBiotin [K159]</t>
  </si>
  <si>
    <t>Q3U9G9 [152-162]</t>
  </si>
  <si>
    <t>[K].VKHMANQLLAK.[F]</t>
  </si>
  <si>
    <t>1xBiotin [K2]; 1xOxidation [M4]</t>
  </si>
  <si>
    <t>Q8BML1 1xBiotin [K714]</t>
  </si>
  <si>
    <t>Q8BML1</t>
  </si>
  <si>
    <t>[F-actin]-monooxygenase MICAL2 OS=Mus musculus OX=10090 GN=Mical2 PE=1 SV=1</t>
  </si>
  <si>
    <t>Q8BML1 [713-723]</t>
  </si>
  <si>
    <t>[K].DPLKAPGR.[L]</t>
  </si>
  <si>
    <t>P58742 1xBiotin [K56]</t>
  </si>
  <si>
    <t>P58742 [53-60]</t>
  </si>
  <si>
    <t>[K].AKSIIPNK.[V]</t>
  </si>
  <si>
    <t>P70261 1xBiotin [K52]</t>
  </si>
  <si>
    <t>P70261 [51-58]</t>
  </si>
  <si>
    <t>[K].ELVDKNIDR.[F]</t>
  </si>
  <si>
    <t>Q9CX30 1xBiotin [K95]</t>
  </si>
  <si>
    <t>Q9CX30</t>
  </si>
  <si>
    <t>Protein YIF1B OS=Mus musculus OX=10090 GN=Yif1b PE=1 SV=2</t>
  </si>
  <si>
    <t>Q9CX30 [91-99]</t>
  </si>
  <si>
    <t>[K].IQKENPK.[V]</t>
  </si>
  <si>
    <t>Q9CQB5 1xBiotin [K77]</t>
  </si>
  <si>
    <t>Q9CQB5</t>
  </si>
  <si>
    <t>CDGSH iron-sulfur domain-containing protein 2 OS=Mus musculus OX=10090 GN=Cisd2 PE=1 SV=1</t>
  </si>
  <si>
    <t>Q9CQB5 [75-81]</t>
  </si>
  <si>
    <t>[R].ISKFYPIPTLHSTGS.[-]</t>
  </si>
  <si>
    <t>O54988 1xBiotin [K1221]</t>
  </si>
  <si>
    <t>O54988</t>
  </si>
  <si>
    <t>STE20-like serine/threonine-protein kinase OS=Mus musculus OX=10090 GN=Slk PE=1 SV=2</t>
  </si>
  <si>
    <t>O54988 [1219-1233]</t>
  </si>
  <si>
    <t>[R].GINPADKPAWAR.[E]</t>
  </si>
  <si>
    <t>Q9JM52 1xBiotin [K518]</t>
  </si>
  <si>
    <t>Q9JM52</t>
  </si>
  <si>
    <t>Misshapen-like kinase 1 OS=Mus musculus OX=10090 GN=Mink1 PE=1 SV=3</t>
  </si>
  <si>
    <t>Q9JM52 [512-523]</t>
  </si>
  <si>
    <t>[K].AGDSLMVMIAMKMEHTIK.[A]</t>
  </si>
  <si>
    <t>1xBiotin [K12]; 1xOxidation [M11]</t>
  </si>
  <si>
    <t>Q99MR8 1xBiotin [K677]</t>
  </si>
  <si>
    <t>Q99MR8</t>
  </si>
  <si>
    <t>Methylcrotonoyl-CoA carboxylase subunit alpha, mitochondrial OS=Mus musculus OX=10090 GN=Mccc1 PE=1 SV=2</t>
  </si>
  <si>
    <t>Q99MR8 [666-683]</t>
  </si>
  <si>
    <t>[R].NKVFASSAER.[H]</t>
  </si>
  <si>
    <t>Q8R570 1xBiotin [K313]</t>
  </si>
  <si>
    <t>Q8R570 [312-321]</t>
  </si>
  <si>
    <t>[R].SHTWKGCR.[L]</t>
  </si>
  <si>
    <t>1xBiotin [K5]; 1xCarbamidomethyl [C7]</t>
  </si>
  <si>
    <t>O89033 1xBiotin [K93]</t>
  </si>
  <si>
    <t>O89033</t>
  </si>
  <si>
    <t>Cell division control protein 6 homolog OS=Mus musculus OX=10090 GN=Cdc6 PE=1 SV=2</t>
  </si>
  <si>
    <t>O89033 [89-96]</t>
  </si>
  <si>
    <t>[R].YIGIVKQAGLDR.[M]</t>
  </si>
  <si>
    <t>Q9Z2X1 1xBiotin [K224]</t>
  </si>
  <si>
    <t>Q9Z2X1</t>
  </si>
  <si>
    <t>Heterogeneous nuclear ribonucleoprotein F OS=Mus musculus OX=10090 GN=Hnrnpf PE=1 SV=3</t>
  </si>
  <si>
    <t>Q9Z2X1 [219-230]</t>
  </si>
  <si>
    <t>[K].HAVSEGTKAVTK.[Y]</t>
  </si>
  <si>
    <t>P10854 1xBiotin [K117]; P10853 1xBiotin [K117]</t>
  </si>
  <si>
    <t>P10854 [110-121]; P10853 [110-121]</t>
  </si>
  <si>
    <t>[K].AKLEEDMLCLLYGKNR.[G]</t>
  </si>
  <si>
    <t>1xBiotin [K14]; 1xCarbamidomethyl [C9]</t>
  </si>
  <si>
    <t>Q3TNL8 1xBiotin [K272]</t>
  </si>
  <si>
    <t>Q3TNL8</t>
  </si>
  <si>
    <t>Inositol 1,4,5-trisphosphate receptor-interacting protein OS=Mus musculus OX=10090 GN=Itprip PE=1 SV=1</t>
  </si>
  <si>
    <t>Q3TNL8 [259-274]</t>
  </si>
  <si>
    <t>[R].MVKALMDNPTLYLEK.[Y]</t>
  </si>
  <si>
    <t>Q62311 1xBiotin [K287]</t>
  </si>
  <si>
    <t>Q62311</t>
  </si>
  <si>
    <t>Transcription initiation factor TFIID subunit 6 OS=Mus musculus OX=10090 GN=Taf6 PE=1 SV=1</t>
  </si>
  <si>
    <t>Q62311 [285-299]</t>
  </si>
  <si>
    <t>[K].WDTGENPIYKSAVTTVVNPK.[Y]</t>
  </si>
  <si>
    <t>P09055 1xBiotin [K784]</t>
  </si>
  <si>
    <t>P09055</t>
  </si>
  <si>
    <t>Integrin beta-1 OS=Mus musculus OX=10090 GN=Itgb1 PE=1 SV=1</t>
  </si>
  <si>
    <t>P09055 [775-794]</t>
  </si>
  <si>
    <t>[K].ERVPATKTVHLQSR.[A]</t>
  </si>
  <si>
    <t>Q9CQ56 1xBiotin [K118]</t>
  </si>
  <si>
    <t>Q9CQ56 [112-125]</t>
  </si>
  <si>
    <t>[K].SNHHKDSAVQSLR.[L]</t>
  </si>
  <si>
    <t>Q3UUQ7 1xBiotin [K795]</t>
  </si>
  <si>
    <t>Q3UUQ7</t>
  </si>
  <si>
    <t>GPI inositol-deacylase OS=Mus musculus OX=10090 GN=Pgap1 PE=1 SV=3</t>
  </si>
  <si>
    <t>Q3UUQ7 [791-803]</t>
  </si>
  <si>
    <t>[R].SQETYETLKHEKPPQ.[-]</t>
  </si>
  <si>
    <t>P20491 1xBiotin [K80]</t>
  </si>
  <si>
    <t>P20491</t>
  </si>
  <si>
    <t>High affinity immunoglobulin epsilon receptor subunit gamma OS=Mus musculus OX=10090 GN=Fcer1g PE=1 SV=1</t>
  </si>
  <si>
    <t>P20491 [72-86]</t>
  </si>
  <si>
    <t>[K].HTAKTCSGLK.[S]</t>
  </si>
  <si>
    <t>1xBiotin [K4]; 1xCarbamidomethyl [C6]</t>
  </si>
  <si>
    <t>Q8R4V1 1xBiotin [K195]</t>
  </si>
  <si>
    <t>Q8R4V1</t>
  </si>
  <si>
    <t>NFAT activation molecule 1 OS=Mus musculus OX=10090 GN=Nfam1 PE=1 SV=1</t>
  </si>
  <si>
    <t>Q8R4V1 [192-201]</t>
  </si>
  <si>
    <t>[R].VPEKGGFSPFGNTQGPSR.[V]</t>
  </si>
  <si>
    <t>Q8BMG7 1xBiotin [K444]</t>
  </si>
  <si>
    <t>Q8BMG7</t>
  </si>
  <si>
    <t>Rab3 GTPase-activating protein non-catalytic subunit OS=Mus musculus OX=10090 GN=Rab3gap2 PE=1 SV=2</t>
  </si>
  <si>
    <t>Q8BMG7 [441-458]</t>
  </si>
  <si>
    <t>[K].REPLKGR.[A]</t>
  </si>
  <si>
    <t>Q61029 1xBiotin [K202]</t>
  </si>
  <si>
    <t>Q61029 [198-204]</t>
  </si>
  <si>
    <t>[K].GSKMYGLK.[S]</t>
  </si>
  <si>
    <t>Q91VH2 1xBiotin [K262]</t>
  </si>
  <si>
    <t>Q91VH2</t>
  </si>
  <si>
    <t>Sorting nexin-9 OS=Mus musculus OX=10090 GN=Snx9 PE=1 SV=1</t>
  </si>
  <si>
    <t>Q91VH2 [260-267]</t>
  </si>
  <si>
    <t>[K].LILKPR.[P]</t>
  </si>
  <si>
    <t>Q3UJ81 1xBiotin [K119]</t>
  </si>
  <si>
    <t>Q3UJ81</t>
  </si>
  <si>
    <t>Nuclear envelope phosphatase-regulatory subunit 1 OS=Mus musculus OX=10090 GN=Cnep1r1 PE=1 SV=1</t>
  </si>
  <si>
    <t>Q3UJ81 [116-121]</t>
  </si>
  <si>
    <t>[R].ILPCKHIFHR.[I]</t>
  </si>
  <si>
    <t>Q3U2C5 1xBiotin [K284]</t>
  </si>
  <si>
    <t>Q3U2C5</t>
  </si>
  <si>
    <t>E3 ubiquitin-protein ligase RNF149 OS=Mus musculus OX=10090 GN=Rnf149 PE=1 SV=3</t>
  </si>
  <si>
    <t>Q3U2C5 [280-289]</t>
  </si>
  <si>
    <t>[R].GPAGSIEQGPYDKMHASK.[R]</t>
  </si>
  <si>
    <t>1xBiotin [K13]; 1xOxidation [M14]</t>
  </si>
  <si>
    <t>Q99LI2 1xBiotin [K414]</t>
  </si>
  <si>
    <t>Q99LI2</t>
  </si>
  <si>
    <t>Chloride channel CLIC-like protein 1 OS=Mus musculus OX=10090 GN=Clcc1 PE=1 SV=1</t>
  </si>
  <si>
    <t>Q99LI2 [402-419]</t>
  </si>
  <si>
    <t>[R].KHSHQWHHR.[H]</t>
  </si>
  <si>
    <t>Q6P5F6 1xBiotin [K640]</t>
  </si>
  <si>
    <t>Q6P5F6</t>
  </si>
  <si>
    <t>Zinc transporter ZIP10 OS=Mus musculus OX=10090 GN=Slc39a10 PE=1 SV=1</t>
  </si>
  <si>
    <t>Q6P5F6 [640-648]</t>
  </si>
  <si>
    <t>[K].AAGAGKVTK.[S]</t>
  </si>
  <si>
    <t>P10126 1xBiotin [K450]</t>
  </si>
  <si>
    <t>P10126</t>
  </si>
  <si>
    <t>Elongation factor 1-alpha 1 OS=Mus musculus OX=10090 GN=Eef1a1 PE=1 SV=3</t>
  </si>
  <si>
    <t>P10126 [445-453]</t>
  </si>
  <si>
    <t>[K].HASQKDYSHGFGGR.[Y]</t>
  </si>
  <si>
    <t>P49710 1xBiotin [K151]</t>
  </si>
  <si>
    <t>P49710 [147-160]</t>
  </si>
  <si>
    <t>[R].KGLGPSQQDPNRFDR.[D]</t>
  </si>
  <si>
    <t>Q9WTR1 1xBiotin [K58]</t>
  </si>
  <si>
    <t>Q9WTR1</t>
  </si>
  <si>
    <t>Transient receptor potential cation channel subfamily V member 2 OS=Mus musculus OX=10090 GN=Trpv2 PE=1 SV=2</t>
  </si>
  <si>
    <t>Q9WTR1 [58-72]</t>
  </si>
  <si>
    <t>[K].FLIPGKK.[Y]</t>
  </si>
  <si>
    <t>2xBiotin [K6; K7]</t>
  </si>
  <si>
    <t>Q3UVY5 2xBiotin [K134; K135]</t>
  </si>
  <si>
    <t>Q3UVY5</t>
  </si>
  <si>
    <t>Pecanex-like protein 4 OS=Mus musculus OX=10090 GN=Pcnx4 PE=2 SV=2</t>
  </si>
  <si>
    <t>Q3UVY5 [129-135]</t>
  </si>
  <si>
    <t>[R].LYKHLDV.[-]</t>
  </si>
  <si>
    <t>Q3UM18 1xBiotin [K640]</t>
  </si>
  <si>
    <t>Q3UM18</t>
  </si>
  <si>
    <t>Large subunit GTPase 1 homolog OS=Mus musculus OX=10090 GN=Lsg1 PE=1 SV=2</t>
  </si>
  <si>
    <t>Q3UM18 [638-644]</t>
  </si>
  <si>
    <t>[-].MRKHILHQR.[L]</t>
  </si>
  <si>
    <t>B7ZCC9 1xBiotin [K3]</t>
  </si>
  <si>
    <t>B7ZCC9</t>
  </si>
  <si>
    <t>Adhesion G-protein coupled receptor G4 OS=Mus musculus OX=10090 GN=Adgrg4 PE=3 SV=1</t>
  </si>
  <si>
    <t>B7ZCC9 [1-9]</t>
  </si>
  <si>
    <t>[R].WGAKTIEGSGR.[T]</t>
  </si>
  <si>
    <t>P49710 1xBiotin [K41]</t>
  </si>
  <si>
    <t>P49710 [38-48]</t>
  </si>
  <si>
    <t>[R].KSHETFGNR.[A]</t>
  </si>
  <si>
    <t>Q923J1 1xBiotin [K560]</t>
  </si>
  <si>
    <t>Q923J1</t>
  </si>
  <si>
    <t>Transient receptor potential cation channel subfamily M member 7 OS=Mus musculus OX=10090 GN=Trpm7 PE=1 SV=1</t>
  </si>
  <si>
    <t>Q923J1 [560-568]</t>
  </si>
  <si>
    <t>[K].VYLPNKQR.[T]</t>
  </si>
  <si>
    <t>P04627 1xBiotin [K28]</t>
  </si>
  <si>
    <t>P04627</t>
  </si>
  <si>
    <t>Serine/threonine-protein kinase A-Raf OS=Mus musculus OX=10090 GN=Araf PE=1 SV=2</t>
  </si>
  <si>
    <t>P04627 [23-30]</t>
  </si>
  <si>
    <t>[R].MGCVKSR.[F]</t>
  </si>
  <si>
    <t>P08103 1xBiotin [K26]</t>
  </si>
  <si>
    <t>P08103</t>
  </si>
  <si>
    <t>Tyrosine-protein kinase HCK OS=Mus musculus OX=10090 GN=Hck PE=1 SV=4</t>
  </si>
  <si>
    <t>P08103 [22-28]</t>
  </si>
  <si>
    <t>[K].KEELLNAMVAKLGNR.[E]</t>
  </si>
  <si>
    <t>Q9D2V7 1xBiotin [K900]</t>
  </si>
  <si>
    <t>Q9D2V7</t>
  </si>
  <si>
    <t>Coronin-7 OS=Mus musculus OX=10090 GN=Coro7 PE=1 SV=2</t>
  </si>
  <si>
    <t>Q9D2V7 [890-904]</t>
  </si>
  <si>
    <t>[R].INHANHTGSNHTYLKTAYGK.[P]</t>
  </si>
  <si>
    <t>Q9WU40 1xBiotin [K449]</t>
  </si>
  <si>
    <t>Q9WU40 [435-454]</t>
  </si>
  <si>
    <t>[R].ISYFTFIGTPVQATNMNDFKR.[V]</t>
  </si>
  <si>
    <t>Q8CDN6 1xBiotin [K279]</t>
  </si>
  <si>
    <t>Q8CDN6</t>
  </si>
  <si>
    <t>Thioredoxin-like protein 1 OS=Mus musculus OX=10090 GN=Txnl1 PE=1 SV=3</t>
  </si>
  <si>
    <t>Q8CDN6 [260-280]</t>
  </si>
  <si>
    <t>[R].FGGGALKNFHCD.[-]</t>
  </si>
  <si>
    <t>1xBiotin [K7]; 1xCarbamidomethyl [C11]</t>
  </si>
  <si>
    <t>Q9D4V7 1xBiotin [K231]</t>
  </si>
  <si>
    <t>Q9D4V7</t>
  </si>
  <si>
    <t>Rab-like protein 3 OS=Mus musculus OX=10090 GN=Rabl3 PE=1 SV=1</t>
  </si>
  <si>
    <t>Q9D4V7 [225-236]</t>
  </si>
  <si>
    <t>[K].AKEIESEEQNLVTKGPAPLGTFQVTTPQR.[K]</t>
  </si>
  <si>
    <t>Q3U9G9 1xBiotin [K200]</t>
  </si>
  <si>
    <t>Q3U9G9 [187-215]</t>
  </si>
  <si>
    <t>[K].LKRPTPAFHSSR.[T]</t>
  </si>
  <si>
    <t>Q9QXZ0 1xBiotin [K7236]</t>
  </si>
  <si>
    <t>Q9QXZ0</t>
  </si>
  <si>
    <t>Microtubule-actin cross-linking factor 1 OS=Mus musculus OX=10090 GN=Macf1 PE=1 SV=2</t>
  </si>
  <si>
    <t>Q9QXZ0 [7235-7246]</t>
  </si>
  <si>
    <t>[R].INHANHTGSNHTYLKTAYGKPK.[L]</t>
  </si>
  <si>
    <t>Q9WU40 [435-456]</t>
  </si>
  <si>
    <t>[K].SGELWLDAYLHK.[-]</t>
  </si>
  <si>
    <t>Q9Z0R9 1xBiotin [K444]</t>
  </si>
  <si>
    <t>Q9Z0R9</t>
  </si>
  <si>
    <t>Fatty acid desaturase 2 OS=Mus musculus OX=10090 GN=Fads2 PE=1 SV=1</t>
  </si>
  <si>
    <t>Q9Z0R9 [433-444]</t>
  </si>
  <si>
    <t>[R].QQQYKFLPSELR.[D]</t>
  </si>
  <si>
    <t>P26039 [2527-2538]</t>
  </si>
  <si>
    <t>[K].LCIHKR.[DK]</t>
  </si>
  <si>
    <t>1xBiotin [K5]; 1xCarbamidomethyl [C2]</t>
  </si>
  <si>
    <t>Q9QUN7 1xBiotin [K676]</t>
  </si>
  <si>
    <t>Q9QUN7 [672-677]</t>
  </si>
  <si>
    <t>[R].QIEGKVVEISR.[L]</t>
  </si>
  <si>
    <t>Q8VDS8 1xBiotin [K258]</t>
  </si>
  <si>
    <t>Q8VDS8</t>
  </si>
  <si>
    <t>Syntaxin-18 OS=Mus musculus OX=10090 GN=Stx18 PE=1 SV=2</t>
  </si>
  <si>
    <t>Q8VDS8 [254-264]</t>
  </si>
  <si>
    <t>[K].TAYGKPK.[L]</t>
  </si>
  <si>
    <t>Q9WU40 1xBiotin [K454]</t>
  </si>
  <si>
    <t>Q9WU40 [450-456]</t>
  </si>
  <si>
    <t>[K].AAEAHHTVHHQALIIKK.[L]</t>
  </si>
  <si>
    <t>Q9Z1S0 1xBiotin [K]</t>
  </si>
  <si>
    <t>Q9Z1S0</t>
  </si>
  <si>
    <t>Mitotic checkpoint serine/threonine-protein kinase BUB1 beta OS=Mus musculus OX=10090 GN=Bub1b PE=1 SV=2</t>
  </si>
  <si>
    <t>Q9Z1S0 [641-657]</t>
  </si>
  <si>
    <t>[R].DTIFQKER.[F]</t>
  </si>
  <si>
    <t>P28867 1xBiotin [K222]</t>
  </si>
  <si>
    <t>P28867 [217-224]</t>
  </si>
  <si>
    <t>[R].SYETMLSFGKR.[S]</t>
  </si>
  <si>
    <t>1xBiotin [K10]; 1xOxidation [M5]</t>
  </si>
  <si>
    <t>Q8K072 1xBiotin [K123]</t>
  </si>
  <si>
    <t>Q8K072</t>
  </si>
  <si>
    <t>Receptor expression-enhancing protein 4 OS=Mus musculus OX=10090 GN=Reep4 PE=1 SV=1</t>
  </si>
  <si>
    <t>Q8K072 [114-124]</t>
  </si>
  <si>
    <t>[R].YLQDNPASGEKFAYVPFGAGR.[H]</t>
  </si>
  <si>
    <t>Q8K0C4 1xBiotin [K436]</t>
  </si>
  <si>
    <t>Q8K0C4</t>
  </si>
  <si>
    <t>Lanosterol 14-alpha demethylase OS=Mus musculus OX=10090 GN=Cyp51a1 PE=1 SV=1</t>
  </si>
  <si>
    <t>Q8K0C4 [426-446]</t>
  </si>
  <si>
    <t>[K].THKNPALK.[A]</t>
  </si>
  <si>
    <t>P40124 1xBiotin [K281]</t>
  </si>
  <si>
    <t>P40124</t>
  </si>
  <si>
    <t>Adenylyl cyclase-associated protein 1 OS=Mus musculus OX=10090 GN=Cap1 PE=1 SV=4</t>
  </si>
  <si>
    <t>P40124 [279-286]</t>
  </si>
  <si>
    <t>[R].MISKQFHHQLR.[V]</t>
  </si>
  <si>
    <t>Q8R1B4 1xBiotin [K710]</t>
  </si>
  <si>
    <t>Q8R1B4</t>
  </si>
  <si>
    <t>Eukaryotic translation initiation factor 3 subunit C OS=Mus musculus OX=10090 GN=Eif3c PE=1 SV=1</t>
  </si>
  <si>
    <t>Q8R1B4 [707-717]</t>
  </si>
  <si>
    <t>[R].GKPSCGLGPKPLK.[G]</t>
  </si>
  <si>
    <t>1xBiotin [K]; 1xCarbamidomethyl [C5]</t>
  </si>
  <si>
    <t>Q80TN4 1xBiotin [K]</t>
  </si>
  <si>
    <t>Q80TN4</t>
  </si>
  <si>
    <t>DnaJ homolog subfamily C member 16 OS=Mus musculus OX=10090 GN=Dnajc16 PE=1 SV=2</t>
  </si>
  <si>
    <t>Q80TN4 [730-742]</t>
  </si>
  <si>
    <t>[K].YVPKYAPLADVK.[S]</t>
  </si>
  <si>
    <t>Q61029 1xBiotin [K392]</t>
  </si>
  <si>
    <t>Q61029 [389-400]</t>
  </si>
  <si>
    <t>[M].AYHSAYGVHGSKHR.[T]</t>
  </si>
  <si>
    <t>1xAcetyl [N-Term]; 1xBiotin [K12]</t>
  </si>
  <si>
    <t>Q91XB7 1xAcetyl [N-Term]; 1xBiotin [K13]</t>
  </si>
  <si>
    <t>Q91XB7</t>
  </si>
  <si>
    <t>Protein YIF1A OS=Mus musculus OX=10090 GN=Yif1a PE=1 SV=1</t>
  </si>
  <si>
    <t>Q91XB7 [2-15]</t>
  </si>
  <si>
    <t>1xBiotin [K7]; 1xOxidation [M23]</t>
  </si>
  <si>
    <t>[R].HSLASTDEKR.[E]</t>
  </si>
  <si>
    <t>Q91ZX7 1xBiotin [K4528]</t>
  </si>
  <si>
    <t>Q91ZX7</t>
  </si>
  <si>
    <t>Prolow-density lipoprotein receptor-related protein 1 OS=Mus musculus OX=10090 GN=Lrp1 PE=1 SV=1</t>
  </si>
  <si>
    <t>Q91ZX7 [4520-4529]</t>
  </si>
  <si>
    <t>[R].LASEYNWGGAEPSDKGDPFAALSVR.[P]</t>
  </si>
  <si>
    <t>Q9EQC5 1xBiotin [K731]</t>
  </si>
  <si>
    <t>Q9EQC5</t>
  </si>
  <si>
    <t>N-terminal kinase-like protein OS=Mus musculus OX=10090 GN=Scyl1 PE=1 SV=1</t>
  </si>
  <si>
    <t>Q9EQC5 [717-741]</t>
  </si>
  <si>
    <t>[K].QSSLPAMSKVR.[R]</t>
  </si>
  <si>
    <t>1xBiotin [K9]; 1xOxidation [M7]</t>
  </si>
  <si>
    <t>Q6DID7 1xBiotin [K419]</t>
  </si>
  <si>
    <t>Q6DID7</t>
  </si>
  <si>
    <t>Protein wntless homolog OS=Mus musculus OX=10090 GN=Wls PE=1 SV=1</t>
  </si>
  <si>
    <t>Q6DID7 [411-421]</t>
  </si>
  <si>
    <t>[R].VSGILVKR.[N]</t>
  </si>
  <si>
    <t>Q9QXK7 1xBiotin [K487]</t>
  </si>
  <si>
    <t>Q9QXK7</t>
  </si>
  <si>
    <t>Cleavage and polyadenylation specificity factor subunit 3 OS=Mus musculus OX=10090 GN=Cpsf3 PE=1 SV=2</t>
  </si>
  <si>
    <t>Q9QXK7 [481-488]</t>
  </si>
  <si>
    <t>[R].EKADAVYTGLNTR.[S]</t>
  </si>
  <si>
    <t>P20491 1xBiotin [K60]</t>
  </si>
  <si>
    <t>P20491 [59-71]</t>
  </si>
  <si>
    <t>[R].AKTPVTLK.[Q]</t>
  </si>
  <si>
    <t>Q61029 1xBiotin [K206]</t>
  </si>
  <si>
    <t>Q61029 [205-212]</t>
  </si>
  <si>
    <t>[R].EAEESSKIR.[A]</t>
  </si>
  <si>
    <t>Q9DBG7 1xBiotin [K129]</t>
  </si>
  <si>
    <t>Q9DBG7 [123-131]</t>
  </si>
  <si>
    <t>[K].PSQTPSVPPLVKTSLFSPK.[L]</t>
  </si>
  <si>
    <t>Q8VCB1 1xBiotin [K429]</t>
  </si>
  <si>
    <t>Q8VCB1 [418-436]</t>
  </si>
  <si>
    <t>[K].ELVLKSAVEAER.[L]</t>
  </si>
  <si>
    <t>Q91YQ5 1xBiotin [K565]</t>
  </si>
  <si>
    <t>Q91YQ5</t>
  </si>
  <si>
    <t>Dolichyl-diphosphooligosaccharide--protein glycosyltransferase subunit 1 OS=Mus musculus OX=10090 GN=Rpn1 PE=1 SV=1</t>
  </si>
  <si>
    <t>Q91YQ5 [561-572]</t>
  </si>
  <si>
    <t>[R].GQWINLPVLHLTKDPLK.[A]</t>
  </si>
  <si>
    <t>P58742 [40-56]</t>
  </si>
  <si>
    <t>[K].FFLNAKGQK.[E]</t>
  </si>
  <si>
    <t>Q9DB25 1xBiotin [K]</t>
  </si>
  <si>
    <t>Q9DB25</t>
  </si>
  <si>
    <t>Dolichyl-phosphate beta-glucosyltransferase OS=Mus musculus OX=10090 GN=Alg5 PE=1 SV=1</t>
  </si>
  <si>
    <t>Q9DB25 [45-53]</t>
  </si>
  <si>
    <t>[K].LDKNDR.[A]</t>
  </si>
  <si>
    <t>P51150 1xBiotin [K194]</t>
  </si>
  <si>
    <t>P51150</t>
  </si>
  <si>
    <t>Ras-related protein Rab-7a OS=Mus musculus OX=10090 GN=Rab7a PE=1 SV=2</t>
  </si>
  <si>
    <t>P51150 [192-197]</t>
  </si>
  <si>
    <t>[K].VVIDKHPVR.[F]</t>
  </si>
  <si>
    <t>Q3TP92 1xBiotin [K101]</t>
  </si>
  <si>
    <t>Q3TP92</t>
  </si>
  <si>
    <t>CTD nuclear envelope phosphatase 1 OS=Mus musculus OX=10090 GN=Ctdnep1 PE=1 SV=2</t>
  </si>
  <si>
    <t>Q3TP92 [97-105]</t>
  </si>
  <si>
    <t>[R].MEESFSSKYVPK.[Y]</t>
  </si>
  <si>
    <t>Q61029 1xBiotin [K388]</t>
  </si>
  <si>
    <t>Q61029 [381-392]</t>
  </si>
  <si>
    <t>[R].NKIISIFSGTEK.[G]</t>
  </si>
  <si>
    <t>Q8CIN4 1xBiotin [K52]</t>
  </si>
  <si>
    <t>Q8CIN4</t>
  </si>
  <si>
    <t>Serine/threonine-protein kinase PAK 2 OS=Mus musculus OX=10090 GN=Pak2 PE=1 SV=1</t>
  </si>
  <si>
    <t>Q8CIN4 [51-62]</t>
  </si>
  <si>
    <t>[K].NATPYKDK.[Q]</t>
  </si>
  <si>
    <t>Q3U9G9 1xBiotin [K]</t>
  </si>
  <si>
    <t>Q3U9G9 [152-159]</t>
  </si>
  <si>
    <t>[RK].VSKATVLAR.[I]</t>
  </si>
  <si>
    <t>P13516 1xBiotin [K337]</t>
  </si>
  <si>
    <t>P13516</t>
  </si>
  <si>
    <t>Acyl-CoA desaturase 1 OS=Mus musculus OX=10090 GN=Scd1 PE=1 SV=2</t>
  </si>
  <si>
    <t>P13516 [335-343]</t>
  </si>
  <si>
    <t>[R].ALGAKK.[F]</t>
  </si>
  <si>
    <t>Q8VDP3 1xBiotin [K]</t>
  </si>
  <si>
    <t>Q8VDP3</t>
  </si>
  <si>
    <t>[F-actin]-monooxygenase MICAL1 OS=Mus musculus OX=10090 GN=Mical1 PE=1 SV=1</t>
  </si>
  <si>
    <t>Q8VDP3 [137-142]</t>
  </si>
  <si>
    <t>[K].KEDALLYQSK.[D]</t>
  </si>
  <si>
    <t>O08579 1xBiotin [K80]</t>
  </si>
  <si>
    <t>O08579</t>
  </si>
  <si>
    <t>Emerin OS=Mus musculus OX=10090 GN=Emd PE=1 SV=1</t>
  </si>
  <si>
    <t>O08579 [80-89]</t>
  </si>
  <si>
    <t>[R].LMAKMGFR.[E]</t>
  </si>
  <si>
    <t>Q9DBC3 1xBiotin [K96]</t>
  </si>
  <si>
    <t>Q9DBC3</t>
  </si>
  <si>
    <t>Cap-specific mRNA (nucleoside-2'-O-)-methyltransferase 1 OS=Mus musculus OX=10090 GN=Cmtr1 PE=1 SV=1</t>
  </si>
  <si>
    <t>Q9DBC3 [93-100]</t>
  </si>
  <si>
    <t>[R].KAAHLEVHR.[E]</t>
  </si>
  <si>
    <t>Q8CB19 1xBiotin [K170]</t>
  </si>
  <si>
    <t>Q8CB19</t>
  </si>
  <si>
    <t>Putative homeodomain transcription factor 2 OS=Mus musculus OX=10090 GN=Phtf2 PE=1 SV=2</t>
  </si>
  <si>
    <t>Q8CB19 [170-178]</t>
  </si>
  <si>
    <t>[K].SKHLQEQLNELK.[T]</t>
  </si>
  <si>
    <t>P46662 1xBiotin [K533]</t>
  </si>
  <si>
    <t>P46662</t>
  </si>
  <si>
    <t>Merlin OS=Mus musculus OX=10090 GN=Nf2 PE=1 SV=2</t>
  </si>
  <si>
    <t>P46662 [532-543]</t>
  </si>
  <si>
    <t>[K].NPKYNTQR.[A]</t>
  </si>
  <si>
    <t>P49769 1xBiotin [K314]</t>
  </si>
  <si>
    <t>P49769</t>
  </si>
  <si>
    <t>Presenilin-1 OS=Mus musculus OX=10090 GN=Psen1 PE=1 SV=1</t>
  </si>
  <si>
    <t>P49769 [312-319]</t>
  </si>
  <si>
    <t>[R].EQTKVDHFWGLDDDGDLK.[G]</t>
  </si>
  <si>
    <t>Q9D666 1xBiotin [K146]</t>
  </si>
  <si>
    <t>Q9D666 [143-160]</t>
  </si>
  <si>
    <t>[K].STWVILHHKVYDLTK.[F]</t>
  </si>
  <si>
    <t>P56395 1xBiotin [K33]</t>
  </si>
  <si>
    <t>P56395 [25-39]</t>
  </si>
  <si>
    <t>[K].TPVTLKQR.[R]</t>
  </si>
  <si>
    <t>Q61029 1xBiotin [K212]</t>
  </si>
  <si>
    <t>Q61029 [207-214]</t>
  </si>
  <si>
    <t>[K].LTPLVLKPFGNSVSVYNGEPEHMEKNATPYK.[D]</t>
  </si>
  <si>
    <t>2xBiotin [K7; K25]</t>
  </si>
  <si>
    <t>Q3U9G9 2xBiotin [K133; K151]</t>
  </si>
  <si>
    <t>Q3U9G9 [127-157]</t>
  </si>
  <si>
    <t>[R].MAYNNIQKSNFGNQSPSTSR.[P]</t>
  </si>
  <si>
    <t>Q921T2 [314-333]</t>
  </si>
  <si>
    <t>[R].GMITKQAK.[K]</t>
  </si>
  <si>
    <t>P63087 1xBiotin [K319]</t>
  </si>
  <si>
    <t>P63087</t>
  </si>
  <si>
    <t>Serine/threonine-protein phosphatase PP1-gamma catalytic subunit OS=Mus musculus OX=10090 GN=Ppp1cc PE=1 SV=1</t>
  </si>
  <si>
    <t>P63087 [315-322]</t>
  </si>
  <si>
    <t>[R].GAEPSGGAKR.[H]</t>
  </si>
  <si>
    <t>Q9DAV9 1xBiotin [K285]</t>
  </si>
  <si>
    <t>Q9DAV9 [277-286]</t>
  </si>
  <si>
    <t>[K].YSKVSK.[E]</t>
  </si>
  <si>
    <t>Q07113 1xBiotin [K2345]</t>
  </si>
  <si>
    <t>Q07113</t>
  </si>
  <si>
    <t>Cation-independent mannose-6-phosphate receptor OS=Mus musculus OX=10090 GN=Igf2r PE=1 SV=1</t>
  </si>
  <si>
    <t>Q07113 [2343-2348]</t>
  </si>
  <si>
    <t>[R].LADKNK.[I]</t>
  </si>
  <si>
    <t>P70336 1xBiotin [K718]</t>
  </si>
  <si>
    <t>P70336</t>
  </si>
  <si>
    <t>Rho-associated protein kinase 2 OS=Mus musculus OX=10090 GN=Rock2 PE=1 SV=1</t>
  </si>
  <si>
    <t>P70336 [715-720]</t>
  </si>
  <si>
    <t>[-].MNSTKSPASHHTER.[G]</t>
  </si>
  <si>
    <t>1xAcetyl [N-Term]; 1xBiotin [K5]; 1xOxidation [M1]</t>
  </si>
  <si>
    <t>Q9R0Q8 1xAcetyl [N-Term]; 1xBiotin [K5]</t>
  </si>
  <si>
    <t>Q9R0Q8</t>
  </si>
  <si>
    <t>C-type lectin domain family 4 member E OS=Mus musculus OX=10090 GN=Clec4e PE=1 SV=1</t>
  </si>
  <si>
    <t>Q9R0Q8 [1-14]</t>
  </si>
  <si>
    <t>[R].KEYCELCKHR.[F]</t>
  </si>
  <si>
    <t>1xBiotin [K8]; 2xCarbamidomethyl [C4; C7]</t>
  </si>
  <si>
    <t>Q6ZQ89 1xBiotin [K56]</t>
  </si>
  <si>
    <t>Q6ZQ89</t>
  </si>
  <si>
    <t>E3 ubiquitin-protein ligase MARCH6 OS=Mus musculus OX=10090 GN=March6 PE=2 SV=2</t>
  </si>
  <si>
    <t>Q6ZQ89 [49-58]</t>
  </si>
  <si>
    <t>2xBiotin [K15; K20]</t>
  </si>
  <si>
    <t>Q9WU40 2xBiotin [K449; K454]</t>
  </si>
  <si>
    <t>[R].GLYIAKQATGGAAK.[V]</t>
  </si>
  <si>
    <t>Q8R1X6 1xBiotin [K485]</t>
  </si>
  <si>
    <t>Q8R1X6</t>
  </si>
  <si>
    <t>Spartin OS=Mus musculus OX=10090 GN=Spart PE=1 SV=1</t>
  </si>
  <si>
    <t>Q8R1X6 [480-493]</t>
  </si>
  <si>
    <t>[K].GQPLCVLSAMKMETVVTSPMEGTIR.[K]</t>
  </si>
  <si>
    <t>1xBiotin [K11]; 1xCarbamidomethyl [C5]</t>
  </si>
  <si>
    <t>Q05920 1xBiotin [K1144]</t>
  </si>
  <si>
    <t>Q05920</t>
  </si>
  <si>
    <t>Pyruvate carboxylase, mitochondrial OS=Mus musculus OX=10090 GN=Pc PE=1 SV=1</t>
  </si>
  <si>
    <t>Q05920 [1134-1158]</t>
  </si>
  <si>
    <t>[R].KHVNIYR.[D]</t>
  </si>
  <si>
    <t>Q99L48 1xBiotin [K454]</t>
  </si>
  <si>
    <t>Q99L48</t>
  </si>
  <si>
    <t>60S ribosomal export protein NMD3 OS=Mus musculus OX=10090 GN=Nmd3 PE=1 SV=1</t>
  </si>
  <si>
    <t>Q99L48 [454-460]</t>
  </si>
  <si>
    <t>[R].EKAPSLFSSR.[I]</t>
  </si>
  <si>
    <t>Q9R1C6 1xBiotin [K389]</t>
  </si>
  <si>
    <t>Q9R1C6</t>
  </si>
  <si>
    <t>Diacylglycerol kinase epsilon OS=Mus musculus OX=10090 GN=Dgke PE=1 SV=1</t>
  </si>
  <si>
    <t>Q9R1C6 [388-397]</t>
  </si>
  <si>
    <t>[K].DKSTYIESSTK.[V]</t>
  </si>
  <si>
    <t>Q8VBZ3 1xBiotin [K460]</t>
  </si>
  <si>
    <t>Q8VBZ3</t>
  </si>
  <si>
    <t>Cleft lip and palate transmembrane protein 1 homolog OS=Mus musculus OX=10090 GN=Clptm1 PE=1 SV=1</t>
  </si>
  <si>
    <t>Q8VBZ3 [459-469]</t>
  </si>
  <si>
    <t>[K].LPLNKFPGFAK.[P]</t>
  </si>
  <si>
    <t>Q91VH2 1xBiotin [K207]</t>
  </si>
  <si>
    <t>Q91VH2 [203-213]</t>
  </si>
  <si>
    <t>[R].NTVKGK.[G]</t>
  </si>
  <si>
    <t>Q99P91 1xBiotin [K541]</t>
  </si>
  <si>
    <t>Q99P91 [538-543]</t>
  </si>
  <si>
    <t>[R].LNLKGQK.[L]</t>
  </si>
  <si>
    <t>A2A8U2 1xBiotin [K536]</t>
  </si>
  <si>
    <t>A2A8U2</t>
  </si>
  <si>
    <t>Transmembrane protein 201 OS=Mus musculus OX=10090 GN=Tmem201 PE=1 SV=1</t>
  </si>
  <si>
    <t>A2A8U2 [533-539]</t>
  </si>
  <si>
    <t>[R].SLPPRPPAKGCIPVSR.[L]</t>
  </si>
  <si>
    <t>1xBiotin [K9]; 1xCarbamidomethyl [C11]</t>
  </si>
  <si>
    <t>Q9ESG9 1xBiotin [K49]</t>
  </si>
  <si>
    <t>Q9ESG9</t>
  </si>
  <si>
    <t>Membrane-associated tyrosine- and threonine-specific cdc2-inhibitory kinase OS=Mus musculus OX=10090 GN=Pkmyt1 PE=2 SV=3</t>
  </si>
  <si>
    <t>Q9ESG9 [41-56]</t>
  </si>
  <si>
    <t>[K].GNVTLKELNAR.[P]</t>
  </si>
  <si>
    <t>P36536 1xBiotin [K166]</t>
  </si>
  <si>
    <t>P36536</t>
  </si>
  <si>
    <t>GTP-binding protein SAR1a OS=Mus musculus OX=10090 GN=Sar1a PE=1 SV=1</t>
  </si>
  <si>
    <t>P36536 [161-171]</t>
  </si>
  <si>
    <t>[R].SLKTNTLAAQSVIK.[K]</t>
  </si>
  <si>
    <t>Q9CQ56 1xBiotin [K195]</t>
  </si>
  <si>
    <t>Q9CQ56 [193-206]</t>
  </si>
  <si>
    <t>[R].FQVHQQKGSK.[A]</t>
  </si>
  <si>
    <t>Q9WUQ2 1xBiotin [K101]</t>
  </si>
  <si>
    <t>Q9WUQ2</t>
  </si>
  <si>
    <t>Prolactin regulatory element-binding protein OS=Mus musculus OX=10090 GN=Preb PE=1 SV=1</t>
  </si>
  <si>
    <t>Q9WUQ2 [95-104]</t>
  </si>
  <si>
    <t>[R].LTGNFKHASSILPITEFSDITR.[R]</t>
  </si>
  <si>
    <t>Q61029 1xBiotin [K302]</t>
  </si>
  <si>
    <t>Q61029 [297-318]</t>
  </si>
  <si>
    <t>2xBiotin [K7; K25]; 1xOxidation [M23]</t>
  </si>
  <si>
    <t>[K].DSKSTWVILHHKVYDLTK.[F]</t>
  </si>
  <si>
    <t>2xBiotin [K3; K12]</t>
  </si>
  <si>
    <t>P56395 2xBiotin [K24; K33]</t>
  </si>
  <si>
    <t>P56395 [22-39]</t>
  </si>
  <si>
    <t>[K].QYDQFGDDKSQAAR.[H]</t>
  </si>
  <si>
    <t>Q9QYI4 1xBiotin [K178]</t>
  </si>
  <si>
    <t>Q9QYI4</t>
  </si>
  <si>
    <t>DnaJ homolog subfamily B member 12 OS=Mus musculus OX=10090 GN=Dnajb12 PE=1 SV=2</t>
  </si>
  <si>
    <t>Q9QYI4 [170-183]</t>
  </si>
  <si>
    <t>[K].VKINHQK.[C]</t>
  </si>
  <si>
    <t>O35375 1xBiotin [K921]</t>
  </si>
  <si>
    <t>O35375</t>
  </si>
  <si>
    <t>Neuropilin-2 OS=Mus musculus OX=10090 GN=Nrp2 PE=1 SV=2</t>
  </si>
  <si>
    <t>O35375 [920-926]</t>
  </si>
  <si>
    <t>[R].ALSGKLRPR.[V]</t>
  </si>
  <si>
    <t>Q8VCA6 1xBiotin [K54]</t>
  </si>
  <si>
    <t>Q8VCA6</t>
  </si>
  <si>
    <t>Transmembrane protein 161A OS=Mus musculus OX=10090 GN=Tmem161a PE=2 SV=1</t>
  </si>
  <si>
    <t>Q8VCA6 [50-58]</t>
  </si>
  <si>
    <t>1xBiotin [K4]; 1xOxidation [M1]</t>
  </si>
  <si>
    <t>[R].DQHLQPSKDHR.[T]</t>
  </si>
  <si>
    <t>Q62178 1xBiotin [K739]</t>
  </si>
  <si>
    <t>Q62178</t>
  </si>
  <si>
    <t>Semaphorin-4A OS=Mus musculus OX=10090 GN=Sema4a PE=1 SV=2</t>
  </si>
  <si>
    <t>Q62178 [732-742]</t>
  </si>
  <si>
    <t>[K].VTKSAQK.[A]</t>
  </si>
  <si>
    <t>P10126 1xBiotin [K453]</t>
  </si>
  <si>
    <t>P10126 [451-457]</t>
  </si>
  <si>
    <t>[K].EYCELCKHR.[F]</t>
  </si>
  <si>
    <t>1xBiotin [K7]; 2xCarbamidomethyl [C3; C6]</t>
  </si>
  <si>
    <t>Q6ZQ89 [50-58]</t>
  </si>
  <si>
    <t>[R].GFGGKYGVER.[D]</t>
  </si>
  <si>
    <t>P49710 1xBiotin [K123]</t>
  </si>
  <si>
    <t>P49710 [119-128]</t>
  </si>
  <si>
    <t>[R].ILGTKQGEHRPSLHR.[F]</t>
  </si>
  <si>
    <t>Q60664 1xBiotin [K395]</t>
  </si>
  <si>
    <t>Q60664</t>
  </si>
  <si>
    <t>Lymphoid-restricted membrane protein OS=Mus musculus OX=10090 GN=Lrmp PE=1 SV=1</t>
  </si>
  <si>
    <t>Q60664 [391-405]</t>
  </si>
  <si>
    <t>[K].FNVWDVGGQDKIRPLWR.[H]</t>
  </si>
  <si>
    <t>P62331 1xBiotin [K69]</t>
  </si>
  <si>
    <t>P62331</t>
  </si>
  <si>
    <t>ADP-ribosylation factor 6 OS=Mus musculus OX=10090 GN=Arf6 PE=1 SV=2</t>
  </si>
  <si>
    <t>P62331 [59-75]</t>
  </si>
  <si>
    <t>[K].FPSPHPSPAKLK.[A]</t>
  </si>
  <si>
    <t>Q61070 1xBiotin [K]</t>
  </si>
  <si>
    <t>Q61070</t>
  </si>
  <si>
    <t>Etoposide-induced protein 2.4 OS=Mus musculus OX=10090 GN=Ei24 PE=1 SV=3</t>
  </si>
  <si>
    <t>Q61070 [324-335]</t>
  </si>
  <si>
    <t>[K].SGKGDSTLQVSSR.[L]</t>
  </si>
  <si>
    <t>Q80WJ7 1xBiotin [K263]</t>
  </si>
  <si>
    <t>Q80WJ7</t>
  </si>
  <si>
    <t>Protein LYRIC OS=Mus musculus OX=10090 GN=Mtdh PE=1 SV=1</t>
  </si>
  <si>
    <t>Q80WJ7 [261-273]</t>
  </si>
  <si>
    <t>1xBiotin [K5]; 1xCarbamidomethyl [C3]; 1xOxidation [M1]</t>
  </si>
  <si>
    <t>[K].SGAGKR.[R]</t>
  </si>
  <si>
    <t>Q9EP72 1xBiotin [K239]</t>
  </si>
  <si>
    <t>Q9EP72</t>
  </si>
  <si>
    <t>ER membrane protein complex subunit 7 OS=Mus musculus OX=10090 GN=Emc7 PE=1 SV=1</t>
  </si>
  <si>
    <t>Q9EP72 [235-240]</t>
  </si>
  <si>
    <t>[R].ASSHSSQSQGGGSVTKK.[R]</t>
  </si>
  <si>
    <t>P48678 1xBiotin [K]</t>
  </si>
  <si>
    <t>P48678</t>
  </si>
  <si>
    <t>Prelamin-A/C OS=Mus musculus OX=10090 GN=Lmna PE=1 SV=2</t>
  </si>
  <si>
    <t>P48678 [402-418]</t>
  </si>
  <si>
    <t>[R].SKTPTGPDLDTSYK.[G]</t>
  </si>
  <si>
    <t>Q6ZWR6 1xBiotin [K8362]</t>
  </si>
  <si>
    <t>Q6ZWR6</t>
  </si>
  <si>
    <t>Nesprin-1 OS=Mus musculus OX=10090 GN=Syne1 PE=1 SV=2</t>
  </si>
  <si>
    <t>Q6ZWR6 [8361-8374]</t>
  </si>
  <si>
    <t>[K].HKSSLNSSPWSGLMALGNSR.[H]</t>
  </si>
  <si>
    <t>1xBiotin [K2]; 1xOxidation [M14]</t>
  </si>
  <si>
    <t>Q3TDQ1 1xBiotin [K12]</t>
  </si>
  <si>
    <t>Q3TDQ1</t>
  </si>
  <si>
    <t>Dolichyl-diphosphooligosaccharide--protein glycosyltransferase subunit STT3B OS=Mus musculus OX=10090 GN=Stt3b PE=1 SV=2</t>
  </si>
  <si>
    <t>Q3TDQ1 [11-30]</t>
  </si>
  <si>
    <t>[K].FEKSSHHWGADVRPELK.[D]</t>
  </si>
  <si>
    <t>P13011 1xBiotin [K36]</t>
  </si>
  <si>
    <t>P13011</t>
  </si>
  <si>
    <t>Acyl-CoA desaturase 2 OS=Mus musculus OX=10090 GN=Scd2 PE=1 SV=2</t>
  </si>
  <si>
    <t>P13011 [34-50]</t>
  </si>
  <si>
    <t>[K].AAGKGDVPTK.[R]</t>
  </si>
  <si>
    <t>P12970 1xBiotin [K125]</t>
  </si>
  <si>
    <t>P12970</t>
  </si>
  <si>
    <t>60S ribosomal protein L7a OS=Mus musculus OX=10090 GN=Rpl7a PE=1 SV=2</t>
  </si>
  <si>
    <t>P12970 [122-131]</t>
  </si>
  <si>
    <t>[K].HKVKINHQK.[C]</t>
  </si>
  <si>
    <t>2xBiotin [K2; K4]</t>
  </si>
  <si>
    <t>O35375 2xBiotin [K919; K921]</t>
  </si>
  <si>
    <t>O35375 [918-926]</t>
  </si>
  <si>
    <t>[R].SEKAASFK.[L]</t>
  </si>
  <si>
    <t>Q9Z0F8 1xBiotin [K808]</t>
  </si>
  <si>
    <t>Q9Z0F8</t>
  </si>
  <si>
    <t>Disintegrin and metalloproteinase domain-containing protein 17 OS=Mus musculus OX=10090 GN=Adam17 PE=1 SV=3</t>
  </si>
  <si>
    <t>Q9Z0F8 [806-813]</t>
  </si>
  <si>
    <t>[K].AAALLTKQAGTEVK.[R]</t>
  </si>
  <si>
    <t>Q8VCH8 1xBiotin [K299]</t>
  </si>
  <si>
    <t>Q8VCH8</t>
  </si>
  <si>
    <t>UBX domain-containing protein 4 OS=Mus musculus OX=10090 GN=Ubxn4 PE=1 SV=1</t>
  </si>
  <si>
    <t>Q8VCH8 [293-306]</t>
  </si>
  <si>
    <t>[K].VAHSDKPGSTSAVSFR.[D]</t>
  </si>
  <si>
    <t>Q9WV55 1xBiotin [K211]</t>
  </si>
  <si>
    <t>Q9WV55</t>
  </si>
  <si>
    <t>Vesicle-associated membrane protein-associated protein A OS=Mus musculus OX=10090 GN=Vapa PE=1 SV=2</t>
  </si>
  <si>
    <t>Q9WV55 [206-221]</t>
  </si>
  <si>
    <t>[R].TLEPHNGKCK.[E]</t>
  </si>
  <si>
    <t>1xBiotin [K]; 1xCarbamidomethyl [C9]</t>
  </si>
  <si>
    <t>P35821 1xBiotin [K]</t>
  </si>
  <si>
    <t>P35821</t>
  </si>
  <si>
    <t>Tyrosine-protein phosphatase non-receptor type 1 OS=Mus musculus OX=10090 GN=Ptpn1 PE=1 SV=2</t>
  </si>
  <si>
    <t>P35821 [316-325]</t>
  </si>
  <si>
    <t>[K].ACHKIFSHHHR.[L]</t>
  </si>
  <si>
    <t>1xBiotin [K4]; 1xCarbamidomethyl [C2]</t>
  </si>
  <si>
    <t>Q3UX43 1xBiotin [K57]</t>
  </si>
  <si>
    <t>Q3UX43</t>
  </si>
  <si>
    <t>Ankyrin repeat domain-containing protein 13C OS=Mus musculus OX=10090 GN=Ankrd13c PE=1 SV=2</t>
  </si>
  <si>
    <t>Q3UX43 [54-64]</t>
  </si>
  <si>
    <t>[R].TPYHTGKK.[G]</t>
  </si>
  <si>
    <t>Q64518 1xBiotin [K]</t>
  </si>
  <si>
    <t>Q64518</t>
  </si>
  <si>
    <t>Sarcoplasmic/endoplasmic reticulum calcium ATPase 3 OS=Mus musculus OX=10090 GN=Atp2a3 PE=1 SV=3</t>
  </si>
  <si>
    <t>Q64518 [1013-1020]</t>
  </si>
  <si>
    <t>[R].KVAHSDKPGSTSAVSFR.[D]</t>
  </si>
  <si>
    <t>Q9WV55 1xBiotin [K]</t>
  </si>
  <si>
    <t>Q9WV55 [205-221]</t>
  </si>
  <si>
    <t>[M].SPTISHKDSSR.[Q]</t>
  </si>
  <si>
    <t>Q99J27 1xBiotin [K8]</t>
  </si>
  <si>
    <t>Q99J27</t>
  </si>
  <si>
    <t>Acetyl-coenzyme A transporter 1 OS=Mus musculus OX=10090 GN=Slc33a1 PE=1 SV=1</t>
  </si>
  <si>
    <t>Q99J27 [2-12]</t>
  </si>
  <si>
    <t>[K].VTAIKSLSIEIGHEVKNQNK.[L]</t>
  </si>
  <si>
    <t>2xBiotin [K5; K16]</t>
  </si>
  <si>
    <t>O35623 2xBiotin [K47; K58]</t>
  </si>
  <si>
    <t>O35623 [43-62]</t>
  </si>
  <si>
    <t>[K].SQWNNDNPLFKSATTTVMNPK.[F]</t>
  </si>
  <si>
    <t>P11835 1xBiotin [K757]</t>
  </si>
  <si>
    <t>P11835</t>
  </si>
  <si>
    <t>Integrin beta-2 OS=Mus musculus OX=10090 GN=Itgb2 PE=1 SV=2</t>
  </si>
  <si>
    <t>P11835 [747-767]</t>
  </si>
  <si>
    <t>[K].QEKACSLK.[T]</t>
  </si>
  <si>
    <t>Q80WJ7 1xBiotin [K483]</t>
  </si>
  <si>
    <t>Q80WJ7 [481-488]</t>
  </si>
  <si>
    <t>[K].AGSKGGNLR.[D]</t>
  </si>
  <si>
    <t>Q922Q8 1xBiotin [K7]</t>
  </si>
  <si>
    <t>Q922Q8</t>
  </si>
  <si>
    <t>Leucine-rich repeat-containing protein 59 OS=Mus musculus OX=10090 GN=Lrrc59 PE=1 SV=1</t>
  </si>
  <si>
    <t>Q922Q8 [4-12]</t>
  </si>
  <si>
    <t>[R].KCPFYAAQPDK.[G]</t>
  </si>
  <si>
    <t>1xBiotin [K1]; 1xCarbamidomethyl [C2]</t>
  </si>
  <si>
    <t>O70252 1xBiotin [K263]</t>
  </si>
  <si>
    <t>O70252</t>
  </si>
  <si>
    <t>Heme oxygenase 2 OS=Mus musculus OX=10090 GN=Hmox2 PE=1 SV=1</t>
  </si>
  <si>
    <t>O70252 [263-273]</t>
  </si>
  <si>
    <t>[K].FADYISKAR.[E]</t>
  </si>
  <si>
    <t>Q8R5J9 1xBiotin [K185]</t>
  </si>
  <si>
    <t>Q8R5J9</t>
  </si>
  <si>
    <t>PRA1 family protein 3 OS=Mus musculus OX=10090 GN=Arl6ip5 PE=1 SV=2</t>
  </si>
  <si>
    <t>Q8R5J9 [179-187]</t>
  </si>
  <si>
    <t>[K].TPMGIILDALEQQEDNINKFADYISKAR.[E]</t>
  </si>
  <si>
    <t>2xBiotin [K19; K26]; 1xOxidation [M3]</t>
  </si>
  <si>
    <t>Q8R5J9 2xBiotin [K178; K185]</t>
  </si>
  <si>
    <t>Q8R5J9 [160-187]</t>
  </si>
  <si>
    <t>[K].EGKIYR.[LN]</t>
  </si>
  <si>
    <t>Q8VCH8 1xBiotin [K481]</t>
  </si>
  <si>
    <t>Q8VCH8 [479-484]</t>
  </si>
  <si>
    <t>[R].IIKPFPAPQTPGR.[L]</t>
  </si>
  <si>
    <t>Q9Z0F8 1xBiotin [K728]</t>
  </si>
  <si>
    <t>Q9Z0F8 [726-738]</t>
  </si>
  <si>
    <t>[R].WKLQVQEQR.[K]</t>
  </si>
  <si>
    <t>Q9JJR8 1xBiotin [K181]</t>
  </si>
  <si>
    <t>Q9JJR8 [180-188]</t>
  </si>
  <si>
    <t>[K].FNDKHITTLQASFLTK.[K]</t>
  </si>
  <si>
    <t>P35282 1xBiotin [K45]</t>
  </si>
  <si>
    <t>P35282</t>
  </si>
  <si>
    <t>Ras-related protein Rab-21 OS=Mus musculus OX=10090 GN=Rab21 PE=1 SV=4</t>
  </si>
  <si>
    <t>P35282 [42-57]</t>
  </si>
  <si>
    <t>[R].AVWKEHR.[C]</t>
  </si>
  <si>
    <t>Q3TVI8 1xBiotin [K137]</t>
  </si>
  <si>
    <t>Q3TVI8</t>
  </si>
  <si>
    <t>Pre-B-cell leukemia transcription factor-interacting protein 1 OS=Mus musculus OX=10090 GN=Pbxip1 PE=1 SV=2</t>
  </si>
  <si>
    <t>Q3TVI8 [134-140]</t>
  </si>
  <si>
    <t>[K].SHNIVQKTALNWR.[L]</t>
  </si>
  <si>
    <t>P11881 1xBiotin [K1571]</t>
  </si>
  <si>
    <t>P11881</t>
  </si>
  <si>
    <t>Inositol 1,4,5-trisphosphate receptor type 1 OS=Mus musculus OX=10090 GN=Itpr1 PE=1 SV=2</t>
  </si>
  <si>
    <t>P11881 [1565-1577]</t>
  </si>
  <si>
    <t>[R].TNLATGLPSSKVK.[Y]</t>
  </si>
  <si>
    <t>Q8CIB6 1xBiotin [K]</t>
  </si>
  <si>
    <t>Q8CIB6</t>
  </si>
  <si>
    <t>Transmembrane protein 230 OS=Mus musculus OX=10090 GN=Tmem230 PE=1 SV=1</t>
  </si>
  <si>
    <t>Q8CIB6 [6-18]</t>
  </si>
  <si>
    <t>[K].CPKVSK.[L]</t>
  </si>
  <si>
    <t>1xBiotin [K3]; 1xCarbamidomethyl [C1]</t>
  </si>
  <si>
    <t>Q61093 1xBiotin [K331]</t>
  </si>
  <si>
    <t>Q61093</t>
  </si>
  <si>
    <t>Cytochrome b-245 heavy chain OS=Mus musculus OX=10090 GN=Cybb PE=1 SV=1</t>
  </si>
  <si>
    <t>Q61093 [329-334]</t>
  </si>
  <si>
    <t>[K].KFQYQLACR.[S]</t>
  </si>
  <si>
    <t>1xBiotin [K1]; 1xCarbamidomethyl [C8]</t>
  </si>
  <si>
    <t>Q8BRG8 1xBiotin [K288]</t>
  </si>
  <si>
    <t>Q8BRG8</t>
  </si>
  <si>
    <t>Transmembrane protein 209 OS=Mus musculus OX=10090 GN=Tmem209 PE=2 SV=1</t>
  </si>
  <si>
    <t>Q8BRG8 [288-296]</t>
  </si>
  <si>
    <t>[R].SAANYKTATR.[T]</t>
  </si>
  <si>
    <t>P70227 1xBiotin [K1570]</t>
  </si>
  <si>
    <t>P70227 [1565-1574]</t>
  </si>
  <si>
    <t>[R].MIAGQVLDINLAAEPK.[V]</t>
  </si>
  <si>
    <t>1xBiotin [K16]; 1xOxidation [M1]</t>
  </si>
  <si>
    <t>Q9Z204 1xBiotin [K89]</t>
  </si>
  <si>
    <t>Q9Z204</t>
  </si>
  <si>
    <t>Heterogeneous nuclear ribonucleoproteins C1/C2 OS=Mus musculus OX=10090 GN=Hnrnpc PE=1 SV=1</t>
  </si>
  <si>
    <t>Q9Z204 [74-89]</t>
  </si>
  <si>
    <t>[R].SKTFPACDGSHNK.[H]</t>
  </si>
  <si>
    <t>1xBiotin [K2]; 1xCarbamidomethyl [C7]</t>
  </si>
  <si>
    <t>Q9CQB5 1xBiotin [K105]</t>
  </si>
  <si>
    <t>Q9CQB5 [104-116]</t>
  </si>
  <si>
    <t>[R].SDVKAR.[D]</t>
  </si>
  <si>
    <t>Q60664 1xBiotin [K423]</t>
  </si>
  <si>
    <t>Q60664 [420-425]</t>
  </si>
  <si>
    <t>[R].GEALSALDSKANNLSSLSKK.[Y]</t>
  </si>
  <si>
    <t>2xBiotin [K10; K]</t>
  </si>
  <si>
    <t>O08547 2xBiotin [K169; K]</t>
  </si>
  <si>
    <t>O08547 [160-179]</t>
  </si>
  <si>
    <t>[K].KYGVGTCGPR.[G]</t>
  </si>
  <si>
    <t>1xBiotin [K1]; 1xCarbamidomethyl [C7]</t>
  </si>
  <si>
    <t>O35704 1xBiotin [K127]</t>
  </si>
  <si>
    <t>O35704</t>
  </si>
  <si>
    <t>Serine palmitoyltransferase 1 OS=Mus musculus OX=10090 GN=Sptlc1 PE=1 SV=2</t>
  </si>
  <si>
    <t>O35704 [127-136]</t>
  </si>
  <si>
    <t>[K].LKSQWNNDNPLFK.[S]</t>
  </si>
  <si>
    <t>P11835 1xBiotin [K746]</t>
  </si>
  <si>
    <t>P11835 [745-757]</t>
  </si>
  <si>
    <t>[R].VPATKTVHLQSR.[A]</t>
  </si>
  <si>
    <t>Q9CQ56 [114-125]</t>
  </si>
  <si>
    <t>[K].VVNEINIEDLCLTKAAYCR.[C]</t>
  </si>
  <si>
    <t>1xBiotin [K14]; 2xCarbamidomethyl [C11; C18]</t>
  </si>
  <si>
    <t>Q9CQB5 1xBiotin [K95]</t>
  </si>
  <si>
    <t>Q9CQB5 [82-100]</t>
  </si>
  <si>
    <t>[R].EKLCFLDK.[V]</t>
  </si>
  <si>
    <t>Q9CY27 1xBiotin [K16]</t>
  </si>
  <si>
    <t>Q9CY27</t>
  </si>
  <si>
    <t>Very-long-chain enoyl-CoA reductase OS=Mus musculus OX=10090 GN=Tecr PE=1 SV=1</t>
  </si>
  <si>
    <t>Q9CY27 [15-22]</t>
  </si>
  <si>
    <t>[R].TLKNLR.[L]</t>
  </si>
  <si>
    <t>B9EJ80 1xBiotin [K896]</t>
  </si>
  <si>
    <t>B9EJ80</t>
  </si>
  <si>
    <t>PDZ domain-containing protein 8 OS=Mus musculus OX=10090 GN=Pdzd8 PE=1 SV=1</t>
  </si>
  <si>
    <t>B9EJ80 [894-899]</t>
  </si>
  <si>
    <t>[R].HNHFIKTAQPYRPK.[M]</t>
  </si>
  <si>
    <t>Q923J1 1xBiotin [K582]</t>
  </si>
  <si>
    <t>Q923J1 [577-590]</t>
  </si>
  <si>
    <t>[R].LQAPKK.[F]</t>
  </si>
  <si>
    <t>Q8CB65 1xBiotin [K]</t>
  </si>
  <si>
    <t>Q8CB65</t>
  </si>
  <si>
    <t>Nuclear envelope integral membrane protein 2 OS=Mus musculus OX=10090 GN=Nemp2 PE=2 SV=3</t>
  </si>
  <si>
    <t>Q8CB65 [371-376]</t>
  </si>
  <si>
    <t>[R].KSGSISSSPSR.[R]</t>
  </si>
  <si>
    <t>Q3U9G9 1xBiotin [K64]</t>
  </si>
  <si>
    <t>Q3U9G9 [64-74]</t>
  </si>
  <si>
    <t>[K].ANVEKK.[A]</t>
  </si>
  <si>
    <t>Q9CZW4 1xBiotin [K]</t>
  </si>
  <si>
    <t>Q9CZW4</t>
  </si>
  <si>
    <t>Long-chain-fatty-acid--CoA ligase 3 OS=Mus musculus OX=10090 GN=Acsl3 PE=1 SV=2</t>
  </si>
  <si>
    <t>Q9CZW4 [266-271]</t>
  </si>
  <si>
    <t>[K].LALKFHPDK.[N]</t>
  </si>
  <si>
    <t>Q9QYI4 1xBiotin [K137]</t>
  </si>
  <si>
    <t>Q9QYI4 [134-142]</t>
  </si>
  <si>
    <t>[K].ETADAISKEVK.[K]</t>
  </si>
  <si>
    <t>Q60870 1xBiotin [K168]</t>
  </si>
  <si>
    <t>Q60870</t>
  </si>
  <si>
    <t>Receptor expression-enhancing protein 5 OS=Mus musculus OX=10090 GN=Reep5 PE=1 SV=1</t>
  </si>
  <si>
    <t>Q60870 [161-171]</t>
  </si>
  <si>
    <t>[R].WIQPSASCDKTLVIPSK.[V]</t>
  </si>
  <si>
    <t>Q9WU40 1xBiotin [K766]</t>
  </si>
  <si>
    <t>Q9WU40 [757-773]</t>
  </si>
  <si>
    <t>[R].SIIGSKGLDR.[S]</t>
  </si>
  <si>
    <t>Q8R1A4 1xBiotin [K922]</t>
  </si>
  <si>
    <t>Q8R1A4</t>
  </si>
  <si>
    <t>Dedicator of cytokinesis protein 7 OS=Mus musculus OX=10090 GN=Dock7 PE=1 SV=3</t>
  </si>
  <si>
    <t>Q8R1A4 [917-926]</t>
  </si>
  <si>
    <t>2xBiotin [K13; K17]</t>
  </si>
  <si>
    <t>P58742 2xBiotin [K52; K56]</t>
  </si>
  <si>
    <t>[K].IPEHDLDPNVTIILKEPVR.[V]</t>
  </si>
  <si>
    <t>Q99PL5 1xBiotin [K97]</t>
  </si>
  <si>
    <t>Q99PL5</t>
  </si>
  <si>
    <t>Ribosome-binding protein 1 OS=Mus musculus OX=10090 GN=Rrbp1 PE=1 SV=2</t>
  </si>
  <si>
    <t>Q99PL5 [83-101]</t>
  </si>
  <si>
    <t>[K].FPSSGLATPQPTALTFAKSSWAR.[Q]</t>
  </si>
  <si>
    <t>1xBiotin [K18]</t>
  </si>
  <si>
    <t>P70295 1xBiotin [K377]</t>
  </si>
  <si>
    <t>P70295</t>
  </si>
  <si>
    <t>Ancient ubiquitous protein 1 OS=Mus musculus OX=10090 GN=Aup1 PE=1 SV=1</t>
  </si>
  <si>
    <t>P70295 [360-382]</t>
  </si>
  <si>
    <t>[K].FNVWDVGGQDKIR.[P]</t>
  </si>
  <si>
    <t>P62331 [59-71]</t>
  </si>
  <si>
    <t>[K].VSKLEWHPFTLTSAPEEDFFSIHIR.[I]</t>
  </si>
  <si>
    <t>Q61093 1xBiotin [K334]</t>
  </si>
  <si>
    <t>Q61093 [332-356]</t>
  </si>
  <si>
    <t>[R].VLSLKEYPGPVGFAGPELEAWGNWSR.[G]</t>
  </si>
  <si>
    <t>Q8VBT6 1xBiotin [K492]</t>
  </si>
  <si>
    <t>Q8VBT6</t>
  </si>
  <si>
    <t>Apolipoprotein B receptor OS=Mus musculus OX=10090 GN=Apobr PE=1 SV=1</t>
  </si>
  <si>
    <t>Q8VBT6 [488-513]</t>
  </si>
  <si>
    <t>[K].GSVSLKELNARPLEVFMCSVLK.[R]</t>
  </si>
  <si>
    <t>1xBiotin [K6]; 1xCarbamidomethyl [C18]</t>
  </si>
  <si>
    <t>Q9CQC9 1xBiotin [K166]</t>
  </si>
  <si>
    <t>Q9CQC9</t>
  </si>
  <si>
    <t>GTP-binding protein SAR1b OS=Mus musculus OX=10090 GN=Sar1b PE=1 SV=1</t>
  </si>
  <si>
    <t>Q9CQC9 [161-182]</t>
  </si>
  <si>
    <t>1xAcetyl [N-Term]; 1xBiotin [K5]</t>
  </si>
  <si>
    <t>[R].KMLGNPSR.[L]</t>
  </si>
  <si>
    <t>1xBiotin [K1]; 1xOxidation [M2]</t>
  </si>
  <si>
    <t>O35465 1xBiotin [K356]</t>
  </si>
  <si>
    <t>O35465</t>
  </si>
  <si>
    <t>Peptidyl-prolyl cis-trans isomerase FKBP8 OS=Mus musculus OX=10090 GN=Fkbp8 PE=1 SV=2</t>
  </si>
  <si>
    <t>O35465 [356-363]</t>
  </si>
  <si>
    <t>[R].SITAKQAPETDKK.[N]</t>
  </si>
  <si>
    <t>Q80WJ7 1xBiotin [K149]</t>
  </si>
  <si>
    <t>Q80WJ7 [145-157]</t>
  </si>
  <si>
    <t>[K].MNAKWDTGENPIYKSAVTTVVNPK.[Y]</t>
  </si>
  <si>
    <t>2xBiotin [K4; K14]</t>
  </si>
  <si>
    <t>P09055 2xBiotin [K774; K784]</t>
  </si>
  <si>
    <t>P09055 [771-794]</t>
  </si>
  <si>
    <t>[K].GCYAHVLGSKSFQTSDWPQK.[A]</t>
  </si>
  <si>
    <t>1xBiotin [K10]; 1xCarbamidomethyl [C2]</t>
  </si>
  <si>
    <t>P06339 1xBiotin [K346]</t>
  </si>
  <si>
    <t>P06339</t>
  </si>
  <si>
    <t>H-2 class I histocompatibility antigen, D-37 alpha chain OS=Mus musculus OX=10090 GN=H2-T23 PE=1 SV=1</t>
  </si>
  <si>
    <t>P06339 [337-356]</t>
  </si>
  <si>
    <t>[R].CHHLIVTACTCQNNINKVDAK.[I]</t>
  </si>
  <si>
    <t>1xBiotin [K17]; 3xCarbamidomethyl [C1; C9; C11]</t>
  </si>
  <si>
    <t>P23298 1xBiotin [K230]</t>
  </si>
  <si>
    <t>P23298</t>
  </si>
  <si>
    <t>Protein kinase C eta type OS=Mus musculus OX=10090 GN=Prkch PE=1 SV=2</t>
  </si>
  <si>
    <t>P23298 [214-234]</t>
  </si>
  <si>
    <t>[K].GKEDVGK.[T]</t>
  </si>
  <si>
    <t>Q9CQU3 1xBiotin [K187]</t>
  </si>
  <si>
    <t>Q9CQU3 [186-192]</t>
  </si>
  <si>
    <t>[R].SPSKAVAAR.[A]</t>
  </si>
  <si>
    <t>Q9CQS8 1xBiotin [K20]</t>
  </si>
  <si>
    <t>Q9CQS8</t>
  </si>
  <si>
    <t>Protein transport protein Sec61 subunit beta OS=Mus musculus OX=10090 GN=Sec61b PE=1 SV=3</t>
  </si>
  <si>
    <t>Q9CQS8 [17-25]</t>
  </si>
  <si>
    <t>[K].HNELTGDNVGPLILKK.[K]</t>
  </si>
  <si>
    <t>Q9CQB5 1xBiotin [K]</t>
  </si>
  <si>
    <t>Q9CQB5 [117-132]</t>
  </si>
  <si>
    <t>[R].AIRPEKQAPAAALGQDR.[Q]</t>
  </si>
  <si>
    <t>O08579 1xBiotin [K211]</t>
  </si>
  <si>
    <t>O08579 [206-222]</t>
  </si>
  <si>
    <t>[R].HSTEHHKSHSPLLHR.[K]</t>
  </si>
  <si>
    <t>Q8BUE1 1xBiotin [K788]</t>
  </si>
  <si>
    <t>Q8BUE1</t>
  </si>
  <si>
    <t>Sodium/hydrogen exchanger 4 OS=Mus musculus OX=10090 GN=Slc9a4 PE=2 SV=1</t>
  </si>
  <si>
    <t>Q8BUE1 [782-796]</t>
  </si>
  <si>
    <t>[R].EILQVKLTPLVLKPFGNSVSVYNGEPEHMEK.[N]</t>
  </si>
  <si>
    <t>2xBiotin [K6; K13]</t>
  </si>
  <si>
    <t>Q3U9G9 2xBiotin [K126; K133]</t>
  </si>
  <si>
    <t>Q3U9G9 [121-151]</t>
  </si>
  <si>
    <t>[M].AEPSAPESKHK.[S]</t>
  </si>
  <si>
    <t>1xAcetyl [N-Term]; 1xBiotin [K]</t>
  </si>
  <si>
    <t>Q3TDQ1 1xAcetyl [N-Term]; 1xBiotin [K]</t>
  </si>
  <si>
    <t>Q3TDQ1 [2-12]</t>
  </si>
  <si>
    <t>[K].VDCKGAGTNGLPTK.[G]</t>
  </si>
  <si>
    <t>1xBiotin [K4]; 1xCarbamidomethyl [C3]</t>
  </si>
  <si>
    <t>Q91WE4 1xBiotin [K51]</t>
  </si>
  <si>
    <t>Q91WE4 [48-61]</t>
  </si>
  <si>
    <t>[K].VKCLNNLAASQLK.[L]</t>
  </si>
  <si>
    <t>1xBiotin [K2]; 1xCarbamidomethyl [C3]</t>
  </si>
  <si>
    <t>O35465 1xBiotin [K263]</t>
  </si>
  <si>
    <t>O35465 [262-274]</t>
  </si>
  <si>
    <t>[K].FGKASWAAAAER.[M]</t>
  </si>
  <si>
    <t>Q9QXM1 1xBiotin [K458]</t>
  </si>
  <si>
    <t>Q9QXM1</t>
  </si>
  <si>
    <t>Junction-mediating and -regulatory protein OS=Mus musculus OX=10090 GN=Jmy PE=1 SV=1</t>
  </si>
  <si>
    <t>Q9QXM1 [456-467]</t>
  </si>
  <si>
    <t>[R].KFDSLR.[R]</t>
  </si>
  <si>
    <t>Q8K273 1xBiotin [K125]</t>
  </si>
  <si>
    <t>Q8K273</t>
  </si>
  <si>
    <t>Membrane magnesium transporter 1 OS=Mus musculus OX=10090 GN=Mmgt1 PE=1 SV=1</t>
  </si>
  <si>
    <t>Q8K273 [125-130]</t>
  </si>
  <si>
    <t>[K].KTSPEFSQPLKK.[V]</t>
  </si>
  <si>
    <t>Q8VBT0 1xBiotin [K]</t>
  </si>
  <si>
    <t>Q8VBT0</t>
  </si>
  <si>
    <t>Thioredoxin-related transmembrane protein 1 OS=Mus musculus OX=10090 GN=Tmx1 PE=1 SV=1</t>
  </si>
  <si>
    <t>Q8VBT0 [221-232]</t>
  </si>
  <si>
    <t>[R].KSMVQHYYR.[N]</t>
  </si>
  <si>
    <t>O35963 1xBiotin [K97]</t>
  </si>
  <si>
    <t>O35963</t>
  </si>
  <si>
    <t>Ras-related protein Rab-33B OS=Mus musculus OX=10090 GN=Rab33b PE=1 SV=1</t>
  </si>
  <si>
    <t>O35963 [97-105]</t>
  </si>
  <si>
    <t>[K].DMVAEIEWFGAKGIDKEEER.[M]</t>
  </si>
  <si>
    <t>Q8VBT6 1xBiotin [K233]</t>
  </si>
  <si>
    <t>Q8VBT6 [222-241]</t>
  </si>
  <si>
    <t>[K].SHQDGKAAMQR.[N]</t>
  </si>
  <si>
    <t>Q8BJM7 1xBiotin [K326]</t>
  </si>
  <si>
    <t>Q8BJM7</t>
  </si>
  <si>
    <t>S-adenosyl-L-methionine-dependent tRNA 4-demethylwyosine synthase OS=Mus musculus OX=10090 GN=Tyw1 PE=1 SV=1</t>
  </si>
  <si>
    <t>Q8BJM7 [321-331]</t>
  </si>
  <si>
    <t>[K].KDNQTLSHSLK.[M]</t>
  </si>
  <si>
    <t>Q9CQ56 1xBiotin [K207]</t>
  </si>
  <si>
    <t>Q9CQ56 [207-217]</t>
  </si>
  <si>
    <t>[K].NTYPKDEAHVSDEFSKSR.[S]</t>
  </si>
  <si>
    <t>Q99P72 2xBiotin [K899; K910]</t>
  </si>
  <si>
    <t>Q99P72</t>
  </si>
  <si>
    <t>Reticulon-4 OS=Mus musculus OX=10090 GN=Rtn4 PE=1 SV=2</t>
  </si>
  <si>
    <t>Q99P72 [895-912]</t>
  </si>
  <si>
    <t>[R].LSTAHHHKTAHPASSK.[T]</t>
  </si>
  <si>
    <t>Q571B6 1xBiotin [K577]</t>
  </si>
  <si>
    <t>Q571B6</t>
  </si>
  <si>
    <t>WASP homolog-associated protein with actin, membranes and microtubules OS=Mus musculus OX=10090 GN=Whamm PE=1 SV=2</t>
  </si>
  <si>
    <t>Q571B6 [570-585]</t>
  </si>
  <si>
    <t>[R].SKVTAIKSLSIEIGHEVK.[N]</t>
  </si>
  <si>
    <t>2xBiotin [K2; K7]</t>
  </si>
  <si>
    <t>O35623 2xBiotin [K42; K47]</t>
  </si>
  <si>
    <t>O35623 [41-58]</t>
  </si>
  <si>
    <t>[K].HGKGLDK.[S]</t>
  </si>
  <si>
    <t>Q9DBG7 1xBiotin [K222]</t>
  </si>
  <si>
    <t>Q9DBG7 [220-226]</t>
  </si>
  <si>
    <t>[R].DKTASTIQEPAR.[L]</t>
  </si>
  <si>
    <t>Q9Z1R4 1xBiotin [K94]</t>
  </si>
  <si>
    <t>Q9Z1R4</t>
  </si>
  <si>
    <t>Uncharacterized protein C6orf47 homolog OS=Mus musculus OX=10090 GN=D17h6s53e PE=1 SV=1</t>
  </si>
  <si>
    <t>Q9Z1R4 [93-104]</t>
  </si>
  <si>
    <t>[R].EGASKATSQSSIR.[Q]</t>
  </si>
  <si>
    <t>Q8VBT0 1xBiotin [K257]</t>
  </si>
  <si>
    <t>Q8VBT0 [253-265]</t>
  </si>
  <si>
    <t>[K].ATGPGKK.[A]</t>
  </si>
  <si>
    <t>Q9CR57 1xBiotin [K]</t>
  </si>
  <si>
    <t>Q9CR57</t>
  </si>
  <si>
    <t>60S ribosomal protein L14 OS=Mus musculus OX=10090 GN=Rpl14 PE=1 SV=3</t>
  </si>
  <si>
    <t>Q9CR57 [168-174]</t>
  </si>
  <si>
    <t>[K].APPSSVPKSR.[L]</t>
  </si>
  <si>
    <t>Q9JL26 1xBiotin [K198]</t>
  </si>
  <si>
    <t>Q9JL26</t>
  </si>
  <si>
    <t>Formin-like protein 1 OS=Mus musculus OX=10090 GN=Fmnl1 PE=1 SV=1</t>
  </si>
  <si>
    <t>Q9JL26 [191-200]</t>
  </si>
  <si>
    <t>[K].VASDWMSNLGFKR.[R]</t>
  </si>
  <si>
    <t>Q9JL26 1xBiotin [K111]</t>
  </si>
  <si>
    <t>Q9JL26 [100-112]</t>
  </si>
  <si>
    <t>[R].LWLLDDSKSWWR.[V]</t>
  </si>
  <si>
    <t>Q99M51 1xBiotin [K36]</t>
  </si>
  <si>
    <t>Q99M51</t>
  </si>
  <si>
    <t>Cytoplasmic protein NCK1 OS=Mus musculus OX=10090 GN=Nck1 PE=1 SV=1</t>
  </si>
  <si>
    <t>Q99M51 [29-40]</t>
  </si>
  <si>
    <t>[K].QKSALLSPEEPPASHR.[D]</t>
  </si>
  <si>
    <t>Q9EPE9 1xBiotin [K913]</t>
  </si>
  <si>
    <t>Q9EPE9</t>
  </si>
  <si>
    <t>Manganese-transporting ATPase 13A1 OS=Mus musculus OX=10090 GN=Atp13a1 PE=1 SV=2</t>
  </si>
  <si>
    <t>Q9EPE9 [912-927]</t>
  </si>
  <si>
    <t>[K].VFVEKSR.[R]</t>
  </si>
  <si>
    <t>Q3V0J1 1xBiotin [K205]</t>
  </si>
  <si>
    <t>Q3V0J1</t>
  </si>
  <si>
    <t>Transmembrane protein 237 OS=Mus musculus OX=10090 GN=Tmem237 PE=1 SV=1</t>
  </si>
  <si>
    <t>Q3V0J1 [201-207]</t>
  </si>
  <si>
    <t>[R].AAKMPR.[S]</t>
  </si>
  <si>
    <t>Q3UBX0 1xBiotin [K235]</t>
  </si>
  <si>
    <t>Q3UBX0</t>
  </si>
  <si>
    <t>Transmembrane protein 109 OS=Mus musculus OX=10090 GN=Tmem109 PE=1 SV=2</t>
  </si>
  <si>
    <t>Q3UBX0 [233-238]</t>
  </si>
  <si>
    <t>[K].SLKDEDVLQK.[L]</t>
  </si>
  <si>
    <t>Q9CY27 1xBiotin [K60]</t>
  </si>
  <si>
    <t>Q9CY27 [58-67]</t>
  </si>
  <si>
    <t>[R].SEKAASFKLQR.[Q]</t>
  </si>
  <si>
    <t>2xBiotin [K3; K8]</t>
  </si>
  <si>
    <t>Q9Z0F8 2xBiotin [K808; K813]</t>
  </si>
  <si>
    <t>Q9Z0F8 [806-816]</t>
  </si>
  <si>
    <t>[K].EKSGAVR.[N]</t>
  </si>
  <si>
    <t>Q9WU60 1xBiotin [K1409]</t>
  </si>
  <si>
    <t>Q9WU60</t>
  </si>
  <si>
    <t>Attractin OS=Mus musculus OX=10090 GN=Atrn PE=1 SV=3</t>
  </si>
  <si>
    <t>Q9WU60 [1408-1414]</t>
  </si>
  <si>
    <t>[K].GVNYALAPGSQTSDLSLPDGKVMVHDPHSLA.[-]</t>
  </si>
  <si>
    <t>1xBiotin [K21]</t>
  </si>
  <si>
    <t>P01902 1xBiotin [K358]</t>
  </si>
  <si>
    <t>P01902</t>
  </si>
  <si>
    <t>H-2 class I histocompatibility antigen, K-D alpha chain OS=Mus musculus OX=10090 GN=H2-K1 PE=1 SV=1</t>
  </si>
  <si>
    <t>P01902 [338-368]</t>
  </si>
  <si>
    <t>[K].NKLENKMEGIGLK.[K]</t>
  </si>
  <si>
    <t>Q8R5J9 1xBiotin [K151]</t>
  </si>
  <si>
    <t>Q8R5J9 [146-158]</t>
  </si>
  <si>
    <t>[K].SSPTVDKAQLK.[T]</t>
  </si>
  <si>
    <t>Q99LI2 1xBiotin [K503]</t>
  </si>
  <si>
    <t>Q99LI2 [497-507]</t>
  </si>
  <si>
    <t>[K].LSSYEQKIK.[E]</t>
  </si>
  <si>
    <t>Q8BI84 1xBiotin [K]</t>
  </si>
  <si>
    <t>Q8BI84</t>
  </si>
  <si>
    <t>Transport and Golgi organization protein 1 homolog OS=Mus musculus OX=10090 GN=Mia3 PE=1 SV=2</t>
  </si>
  <si>
    <t>Q8BI84 [1261-1269]</t>
  </si>
  <si>
    <t>[R].RPIKGAAGR.[P]</t>
  </si>
  <si>
    <t>Q61029 1xBiotin [K367]</t>
  </si>
  <si>
    <t>Q61029 [364-372]</t>
  </si>
  <si>
    <t>[K].GSVSLKELNAR.[P]</t>
  </si>
  <si>
    <t>Q9CQC9 [161-171]</t>
  </si>
  <si>
    <t>[K].GSKFYGPAGPYGIFAGR.[D]</t>
  </si>
  <si>
    <t>Q80UU9 1xBiotin [K129]</t>
  </si>
  <si>
    <t>Q80UU9</t>
  </si>
  <si>
    <t>Membrane-associated progesterone receptor component 2 OS=Mus musculus OX=10090 GN=Pgrmc2 PE=1 SV=2</t>
  </si>
  <si>
    <t>Q80UU9 [127-143]</t>
  </si>
  <si>
    <t>[R].SHPSLEPQAKGPCVIAPVR.[A]</t>
  </si>
  <si>
    <t>1xBiotin [K10]; 1xCarbamidomethyl [C13]</t>
  </si>
  <si>
    <t>Q8BH02 1xBiotin [K13]</t>
  </si>
  <si>
    <t>Q8BH02</t>
  </si>
  <si>
    <t>Torsin-4A OS=Mus musculus OX=10090 GN=Tor4a PE=2 SV=1</t>
  </si>
  <si>
    <t>Q8BH02 [4-22]</t>
  </si>
  <si>
    <t>[R].LAGKGTAEPHSASDAGMK.[R]</t>
  </si>
  <si>
    <t>Q99LR1 1xBiotin [K45]</t>
  </si>
  <si>
    <t>Q99LR1</t>
  </si>
  <si>
    <t>Monoacylglycerol lipase ABHD12 OS=Mus musculus OX=10090 GN=Abhd12 PE=1 SV=2</t>
  </si>
  <si>
    <t>Q99LR1 [42-59]</t>
  </si>
  <si>
    <t>[K].AKETADAISK.[E]</t>
  </si>
  <si>
    <t>Q60870 1xBiotin [K160]</t>
  </si>
  <si>
    <t>Q60870 [159-168]</t>
  </si>
  <si>
    <t>[R].HLISQKHLQHVR.[F]</t>
  </si>
  <si>
    <t>Q921Q3 1xBiotin [K336]</t>
  </si>
  <si>
    <t>Q921Q3</t>
  </si>
  <si>
    <t>Chitobiosyldiphosphodolichol beta-mannosyltransferase OS=Mus musculus OX=10090 GN=Alg1 PE=1 SV=3</t>
  </si>
  <si>
    <t>Q921Q3 [331-342]</t>
  </si>
  <si>
    <t>[KR].QLIAKK.[RL]</t>
  </si>
  <si>
    <t>Q61263 1xBiotin [K]</t>
  </si>
  <si>
    <t>Q61263</t>
  </si>
  <si>
    <t>Sterol O-acyltransferase 1 OS=Mus musculus OX=10090 GN=Soat1 PE=1 SV=2</t>
  </si>
  <si>
    <t>Q61263 [36-41]</t>
  </si>
  <si>
    <t>[R].IAMSKDQHNGSLTDPSSVHEK.[K]</t>
  </si>
  <si>
    <t>1xBiotin [K5]; 1xOxidation [M3]</t>
  </si>
  <si>
    <t>Q99KU0 1xBiotin [K17]</t>
  </si>
  <si>
    <t>Q99KU0</t>
  </si>
  <si>
    <t>Vacuole membrane protein 1 OS=Mus musculus OX=10090 GN=Vmp1 PE=1 SV=2</t>
  </si>
  <si>
    <t>Q99KU0 [13-33]</t>
  </si>
  <si>
    <t>[R].KNSCKK.[A]</t>
  </si>
  <si>
    <t>2xBiotin [K1; K5]; 1xCarbamidomethyl [C4]</t>
  </si>
  <si>
    <t>Q3TFD2 2xBiotin [K527; K531]</t>
  </si>
  <si>
    <t>Q3TFD2</t>
  </si>
  <si>
    <t>Lysophosphatidylcholine acyltransferase 1 OS=Mus musculus OX=10090 GN=Lpcat1 PE=1 SV=1</t>
  </si>
  <si>
    <t>Q3TFD2 [527-532]</t>
  </si>
  <si>
    <t>[K].HPSSFEGKGPHSYVK.[N]</t>
  </si>
  <si>
    <t>O88822 1xBiotin [K263]</t>
  </si>
  <si>
    <t>O88822</t>
  </si>
  <si>
    <t>Lathosterol oxidase OS=Mus musculus OX=10090 GN=Sc5d PE=2 SV=2</t>
  </si>
  <si>
    <t>O88822 [256-270]</t>
  </si>
  <si>
    <t>[R].LFSSKSSGK.[S]</t>
  </si>
  <si>
    <t>Q9EP72 1xBiotin [K220]</t>
  </si>
  <si>
    <t>Q9EP72 [216-224]</t>
  </si>
  <si>
    <t>[K].AVYQGPGSSPVKS.[-]</t>
  </si>
  <si>
    <t>O88587 1xBiotin [K264]</t>
  </si>
  <si>
    <t>O88587</t>
  </si>
  <si>
    <t>Catechol O-methyltransferase OS=Mus musculus OX=10090 GN=Comt PE=1 SV=2</t>
  </si>
  <si>
    <t>O88587 [253-265]</t>
  </si>
  <si>
    <t>[K].KSSGFLSNLLGGH.[-]</t>
  </si>
  <si>
    <t>Q8VE91 1xBiotin [K468]</t>
  </si>
  <si>
    <t>Q8VE91</t>
  </si>
  <si>
    <t>Reticulophagy regulator 1 OS=Mus musculus OX=10090 GN=Retreg1 PE=1 SV=2</t>
  </si>
  <si>
    <t>Q8VE91 [468-480]</t>
  </si>
  <si>
    <t>[K].QSEGLTKEYDR.[L]</t>
  </si>
  <si>
    <t>Q61335 1xBiotin [K220]</t>
  </si>
  <si>
    <t>Q61335</t>
  </si>
  <si>
    <t>B-cell receptor-associated protein 31 OS=Mus musculus OX=10090 GN=Bcap31 PE=1 SV=4</t>
  </si>
  <si>
    <t>Q61335 [214-224]</t>
  </si>
  <si>
    <t>[K].FAGAKAISSDMFFGR.[E]</t>
  </si>
  <si>
    <t>Q99K28 1xBiotin [K428]</t>
  </si>
  <si>
    <t>Q99K28 [424-438]</t>
  </si>
  <si>
    <t>[K].TVPKPIALEPCFGNKAAVLSVFVR.[L]</t>
  </si>
  <si>
    <t>2xBiotin [K4; K15]; 1xCarbamidomethyl [C11]</t>
  </si>
  <si>
    <t>Q9WU60 2xBiotin [K1353; K1364]</t>
  </si>
  <si>
    <t>Q9WU60 [1350-1373]</t>
  </si>
  <si>
    <t>[K].QCPKLHIHFDR.[I]</t>
  </si>
  <si>
    <t>Q9D1E8 1xBiotin [K258]</t>
  </si>
  <si>
    <t>Q9D1E8</t>
  </si>
  <si>
    <t>1-acyl-sn-glycerol-3-phosphate acyltransferase epsilon OS=Mus musculus OX=10090 GN=Agpat5 PE=2 SV=2</t>
  </si>
  <si>
    <t>Q9D1E8 [255-265]</t>
  </si>
  <si>
    <t>[K].LEEDMLCLLYGKNR.[G]</t>
  </si>
  <si>
    <t>1xBiotin [K12]; 1xCarbamidomethyl [C7]</t>
  </si>
  <si>
    <t>Q3TNL8 [261-274]</t>
  </si>
  <si>
    <t>[R].QKGLDYR.[L]</t>
  </si>
  <si>
    <t>Q99LI2 1xBiotin [K383]</t>
  </si>
  <si>
    <t>Q99LI2 [382-388]</t>
  </si>
  <si>
    <t>[K].YPKSVYLGR.[I]</t>
  </si>
  <si>
    <t>Q9D081 1xBiotin [K209]</t>
  </si>
  <si>
    <t>Q9D081</t>
  </si>
  <si>
    <t>UDP-N-acetylglucosamine transferase subunit ALG14 homolog OS=Mus musculus OX=10090 GN=Alg14 PE=1 SV=1</t>
  </si>
  <si>
    <t>Q9D081 [207-215]</t>
  </si>
  <si>
    <t>[R].ASSETKR.[A]</t>
  </si>
  <si>
    <t>Q8BH07 1xBiotin [K68]</t>
  </si>
  <si>
    <t>Q8BH07</t>
  </si>
  <si>
    <t>ADP-ribosylation factor-like protein 6-interacting protein 6 OS=Mus musculus OX=10090 GN=Arl6ip6 PE=1 SV=1</t>
  </si>
  <si>
    <t>Q8BH07 [63-69]</t>
  </si>
  <si>
    <t>[K].KKPTTVPLPQAK.[Q]</t>
  </si>
  <si>
    <t>Q8VHE0 1xBiotin [K535]</t>
  </si>
  <si>
    <t>Q8VHE0</t>
  </si>
  <si>
    <t>Translocation protein SEC63 homolog OS=Mus musculus OX=10090 GN=Sec63 PE=1 SV=4</t>
  </si>
  <si>
    <t>Q8VHE0 [534-545]</t>
  </si>
  <si>
    <t>[R].TNLATGLPSSKVKYSR.[L]</t>
  </si>
  <si>
    <t>2xBiotin [K11; K13]</t>
  </si>
  <si>
    <t>Q8CIB6 2xBiotin [K16; K18]</t>
  </si>
  <si>
    <t>Q8CIB6 [6-21]</t>
  </si>
  <si>
    <t>[K].ETYKTAK.[L]</t>
  </si>
  <si>
    <t>Q7TQ95 1xBiotin [K130]</t>
  </si>
  <si>
    <t>Q7TQ95</t>
  </si>
  <si>
    <t>Endoplasmic reticulum junction formation protein lunapark OS=Mus musculus OX=10090 GN=Lnpk PE=1 SV=1</t>
  </si>
  <si>
    <t>Q7TQ95 [127-133]</t>
  </si>
  <si>
    <t>[K].PSQTPSVPPLVKTSLFSPKLSTPNVSSPFGTPFGSSVVNR.[M]</t>
  </si>
  <si>
    <t>2xBiotin [K12; K19]</t>
  </si>
  <si>
    <t>Q8VCB1 2xBiotin [K429; K436]</t>
  </si>
  <si>
    <t>Q8VCB1 [418-457]</t>
  </si>
  <si>
    <t>[R].SSVSKVPLLLPNVSALESQIEMGNIVKPK.[V]</t>
  </si>
  <si>
    <t>Q99P72 1xBiotin [K917]</t>
  </si>
  <si>
    <t>Q99P72 [913-941]</t>
  </si>
  <si>
    <t>[R].NNLQFGKTLGAGAFGK.[V]</t>
  </si>
  <si>
    <t>P09581 1xBiotin [K584]</t>
  </si>
  <si>
    <t>P09581</t>
  </si>
  <si>
    <t>Macrophage colony-stimulating factor 1 receptor OS=Mus musculus OX=10090 GN=Csf1r PE=1 SV=3</t>
  </si>
  <si>
    <t>P09581 [578-593]</t>
  </si>
  <si>
    <t>[R].INSDDKNLYLTASK.[K]</t>
  </si>
  <si>
    <t>Q64008 1xBiotin [K244]</t>
  </si>
  <si>
    <t>Q64008</t>
  </si>
  <si>
    <t>Ras-related protein Rab-34 OS=Mus musculus OX=10090 GN=Rab34 PE=1 SV=2</t>
  </si>
  <si>
    <t>Q64008 [239-252]</t>
  </si>
  <si>
    <t>1xBiotin [K3]; 1xOxidation [M4]</t>
  </si>
  <si>
    <t>[R].IPHLAGKK.[A]</t>
  </si>
  <si>
    <t>P70302 1xBiotin [K]</t>
  </si>
  <si>
    <t>P70302</t>
  </si>
  <si>
    <t>Stromal interaction molecule 1 OS=Mus musculus OX=10090 GN=Stim1 PE=1 SV=2</t>
  </si>
  <si>
    <t>P70302 [644-651]</t>
  </si>
  <si>
    <t>[K].EIESEEQNLVTKGPAPLGTFQVTTPQR.[K]</t>
  </si>
  <si>
    <t>Q3U9G9 [189-215]</t>
  </si>
  <si>
    <t>1xBiotin [K4]; 1xOxidation [M17]</t>
  </si>
  <si>
    <t>[K].TYGEPESVGMSKSFR.[Q]</t>
  </si>
  <si>
    <t>O08579 1xBiotin [K116]</t>
  </si>
  <si>
    <t>O08579 [105-119]</t>
  </si>
  <si>
    <t>[R].AGIKNR.[V]</t>
  </si>
  <si>
    <t>Q3TBT3 1xBiotin [K235]</t>
  </si>
  <si>
    <t>Q3TBT3</t>
  </si>
  <si>
    <t>Stimulator of interferon genes protein OS=Mus musculus OX=10090 GN=Tmem173 PE=1 SV=2</t>
  </si>
  <si>
    <t>Q3TBT3 [232-237]</t>
  </si>
  <si>
    <t>[K].NKIENK.[IM]</t>
  </si>
  <si>
    <t>Q8R5J9 1xBiotin [K147]</t>
  </si>
  <si>
    <t>Q8R5J9 [146-151]</t>
  </si>
  <si>
    <t>[R].LSKSGENPEQDEAQK.[N]</t>
  </si>
  <si>
    <t>Q61263 1xBiotin [K9]</t>
  </si>
  <si>
    <t>Q61263 [7-21]</t>
  </si>
  <si>
    <t>[K].MHASKR.[D]</t>
  </si>
  <si>
    <t>Q99LI2 1xBiotin [K419]</t>
  </si>
  <si>
    <t>Q99LI2 [415-420]</t>
  </si>
  <si>
    <t>[K].SAVTGGKEAVYSGVQSLR.[S]</t>
  </si>
  <si>
    <t>Q3UPF5 1xBiotin [K504]</t>
  </si>
  <si>
    <t>Q3UPF5</t>
  </si>
  <si>
    <t>Zinc finger CCCH-type antiviral protein 1 OS=Mus musculus OX=10090 GN=Zc3hav1 PE=1 SV=1</t>
  </si>
  <si>
    <t>Q3UPF5 [498-515]</t>
  </si>
  <si>
    <t>[K].LNSLSIPSVSKR.[V]</t>
  </si>
  <si>
    <t>P49070 1xBiotin [K81]</t>
  </si>
  <si>
    <t>P49070</t>
  </si>
  <si>
    <t>Calcium signal-modulating cyclophilin ligand OS=Mus musculus OX=10090 GN=Camlg PE=1 SV=2</t>
  </si>
  <si>
    <t>P49070 [71-82]</t>
  </si>
  <si>
    <t>[K].LHKHPHLHLCR.[-]</t>
  </si>
  <si>
    <t>1xBiotin [K3]; 1xCarbamidomethyl [C10]</t>
  </si>
  <si>
    <t>Q8BWC0 1xBiotin [K723]</t>
  </si>
  <si>
    <t>Q8BWC0</t>
  </si>
  <si>
    <t>Two pore calcium channel protein 2 OS=Mus musculus OX=10090 GN=Tpcn2 PE=1 SV=1</t>
  </si>
  <si>
    <t>Q8BWC0 [721-731]</t>
  </si>
  <si>
    <t>[K].FQTSKSGSLPLGQK.[V]</t>
  </si>
  <si>
    <t>Q6P1H6 1xBiotin [K686]</t>
  </si>
  <si>
    <t>Q6P1H6</t>
  </si>
  <si>
    <t>Ankyrin repeat and LEM domain-containing protein 2 OS=Mus musculus OX=10090 GN=Ankle2 PE=1 SV=2</t>
  </si>
  <si>
    <t>Q6P1H6 [682-695]</t>
  </si>
  <si>
    <t>[K].HEKLLGDVLCLVHHR.[D]</t>
  </si>
  <si>
    <t>A2ASA8 1xBiotin [K270]</t>
  </si>
  <si>
    <t>A2ASA8</t>
  </si>
  <si>
    <t>Inositol 1,4,5-trisphosphate receptor-interacting protein-like 1 OS=Mus musculus OX=10090 GN=Itpripl1 PE=2 SV=2</t>
  </si>
  <si>
    <t>A2ASA8 [268-282]</t>
  </si>
  <si>
    <t>[K].AKGGWQQK.[N]</t>
  </si>
  <si>
    <t>Q8VHE0 1xBiotin [K510]</t>
  </si>
  <si>
    <t>Q8VHE0 [509-516]</t>
  </si>
  <si>
    <t>[R].ELSKTYIIGELHPDDR.[S]</t>
  </si>
  <si>
    <t>P56395 1xBiotin [K77]</t>
  </si>
  <si>
    <t>P56395 [74-89]</t>
  </si>
  <si>
    <t>[K].ENPKVVNEINIEDLCLTKAAYCR.[C]</t>
  </si>
  <si>
    <t>2xBiotin [K4; K18]; 2xCarbamidomethyl [C15; C22]</t>
  </si>
  <si>
    <t>Q9CQB5 2xBiotin [K81; K95]</t>
  </si>
  <si>
    <t>Q9CQB5 [78-100]</t>
  </si>
  <si>
    <t>[R].MTNQKIR.[I]</t>
  </si>
  <si>
    <t>Q9CYN9 1xBiotin [K346]</t>
  </si>
  <si>
    <t>Q9CYN9</t>
  </si>
  <si>
    <t>Renin receptor OS=Mus musculus OX=10090 GN=Atp6ap2 PE=1 SV=2</t>
  </si>
  <si>
    <t>Q9CYN9 [342-348]</t>
  </si>
  <si>
    <t>[-].MVAKQR.[I]</t>
  </si>
  <si>
    <t>1xAcetyl [N-Term]; 1xBiotin [K4]; 1xOxidation [M1]</t>
  </si>
  <si>
    <t>Q9Z1W5 1xAcetyl [N-Term]; 1xBiotin [K4]</t>
  </si>
  <si>
    <t>Q9Z1W5</t>
  </si>
  <si>
    <t>Stress-associated endoplasmic reticulum protein 1 OS=Mus musculus OX=10090 GN=Serp1 PE=3 SV=1</t>
  </si>
  <si>
    <t>Q9Z1W5 [1-6]</t>
  </si>
  <si>
    <t>[R].MEESFSSKYVPKYAPLADVK.[S]</t>
  </si>
  <si>
    <t>2xBiotin [K8; K12]</t>
  </si>
  <si>
    <t>Q61029 2xBiotin [K388; K392]</t>
  </si>
  <si>
    <t>Q61029 [381-400]</t>
  </si>
  <si>
    <t>[R].EASAQEDAKGVGR.[M]</t>
  </si>
  <si>
    <t>Q3UVK0 1xBiotin [K40]</t>
  </si>
  <si>
    <t>Q3UVK0</t>
  </si>
  <si>
    <t>Endoplasmic reticulum metallopeptidase 1 OS=Mus musculus OX=10090 GN=Ermp1 PE=1 SV=2</t>
  </si>
  <si>
    <t>Q3UVK0 [32-44]</t>
  </si>
  <si>
    <t>[K].GTPFETPDQGKAR.[L]</t>
  </si>
  <si>
    <t>Q9CPZ6 1xBiotin [K79]</t>
  </si>
  <si>
    <t>Q9CPZ6</t>
  </si>
  <si>
    <t>ORM1-like protein 3 OS=Mus musculus OX=10090 GN=Ormdl3 PE=2 SV=1</t>
  </si>
  <si>
    <t>Q9CPZ6 [69-81]</t>
  </si>
  <si>
    <t>[R].KPAVTKGR.[S]</t>
  </si>
  <si>
    <t>Q91V04 1xBiotin [K342]</t>
  </si>
  <si>
    <t>Q91V04</t>
  </si>
  <si>
    <t>Translocating chain-associated membrane protein 1 OS=Mus musculus OX=10090 GN=Tram1 PE=1 SV=3</t>
  </si>
  <si>
    <t>Q91V04 [337-344]</t>
  </si>
  <si>
    <t>[K].TSPEFSQPLKK.[V]</t>
  </si>
  <si>
    <t>Q8VBT0 [222-232]</t>
  </si>
  <si>
    <t>[R].AVQQNGAPATTKVK.[A]</t>
  </si>
  <si>
    <t>Q9JLJ5 1xBiotin [K]</t>
  </si>
  <si>
    <t>Q9JLJ5</t>
  </si>
  <si>
    <t>Elongation of very long chain fatty acids protein 1 OS=Mus musculus OX=10090 GN=Elovl1 PE=1 SV=1</t>
  </si>
  <si>
    <t>Q9JLJ5 [264-277]</t>
  </si>
  <si>
    <t>[K].SHKDDSELDFSALCPKISLTVAAK.[E]</t>
  </si>
  <si>
    <t>1xBiotin [K16]; 1xCarbamidomethyl [C14]</t>
  </si>
  <si>
    <t>Q8VE91 1xBiotin [K274]</t>
  </si>
  <si>
    <t>Q8VE91 [259-282]</t>
  </si>
  <si>
    <t>[R].ILGTKQGEHR.[P]</t>
  </si>
  <si>
    <t>Q60664 [391-400]</t>
  </si>
  <si>
    <t>[K].QIENVVDKTFFHQENVR.[A]</t>
  </si>
  <si>
    <t>Q3UM18 1xBiotin [K580]</t>
  </si>
  <si>
    <t>Q3UM18 [573-589]</t>
  </si>
  <si>
    <t>[K].NNQPVNPKHSR.[R]</t>
  </si>
  <si>
    <t>Q3UUQ7 1xBiotin [K782]</t>
  </si>
  <si>
    <t>Q3UUQ7 [775-785]</t>
  </si>
  <si>
    <t>[R].KPQQQYAKK.[T]</t>
  </si>
  <si>
    <t>Q8VBT0 [213-221]</t>
  </si>
  <si>
    <t>[K].NMSKVDCK.[G]</t>
  </si>
  <si>
    <t>Q91WE4 1xBiotin [K47]</t>
  </si>
  <si>
    <t>Q91WE4 [44-51]</t>
  </si>
  <si>
    <t>[R].ETLEDGLPVHDGKGDIR.[K]</t>
  </si>
  <si>
    <t>O70252 1xBiotin [K258]</t>
  </si>
  <si>
    <t>O70252 [246-262]</t>
  </si>
  <si>
    <t>[R].SSSLNSKPSSLR.[R]</t>
  </si>
  <si>
    <t>Q60664 1xBiotin [K351]</t>
  </si>
  <si>
    <t>Q60664 [345-356]</t>
  </si>
  <si>
    <t>[R].FHWEQDQIAHMKNYIAR.[F]</t>
  </si>
  <si>
    <t>Q99LE6 1xBiotin [K344]</t>
  </si>
  <si>
    <t>Q99LE6 [333-349]</t>
  </si>
  <si>
    <t>[K].LENKMEGIGLK.[K]</t>
  </si>
  <si>
    <t>Q8R5J9 [148-158]</t>
  </si>
  <si>
    <t>[K].SQHNAPKVK.[S]</t>
  </si>
  <si>
    <t>O88455 1xBiotin [K11]</t>
  </si>
  <si>
    <t>O88455</t>
  </si>
  <si>
    <t>7-dehydrocholesterol reductase OS=Mus musculus OX=10090 GN=Dhcr7 PE=1 SV=1</t>
  </si>
  <si>
    <t>O88455 [5-13]</t>
  </si>
  <si>
    <t>[K].YVKGLIEGK.[S]</t>
  </si>
  <si>
    <t>Q3U7R1 1xBiotin [K339]</t>
  </si>
  <si>
    <t>Q3U7R1</t>
  </si>
  <si>
    <t>Extended synaptotagmin-1 OS=Mus musculus OX=10090 GN=Esyt1 PE=1 SV=2</t>
  </si>
  <si>
    <t>Q3U7R1 [337-345]</t>
  </si>
  <si>
    <t>[K].SQWNNDNPLFKSATTTVMNPKFAES.[-]</t>
  </si>
  <si>
    <t>2xBiotin [K11; K21]</t>
  </si>
  <si>
    <t>P11835 2xBiotin [K757; K767]</t>
  </si>
  <si>
    <t>P11835 [747-771]</t>
  </si>
  <si>
    <t>[R].SLKGPGKHCHR.[R]</t>
  </si>
  <si>
    <t>2xBiotin [K3; K7]; 1xCarbamidomethyl [C9]</t>
  </si>
  <si>
    <t>Q7TPN9 2xBiotin [K189; K193]</t>
  </si>
  <si>
    <t>Q7TPN9</t>
  </si>
  <si>
    <t>Proline-rich protein 14 OS=Mus musculus OX=10090 GN=Prr14 PE=1 SV=1</t>
  </si>
  <si>
    <t>Q7TPN9 [187-197]</t>
  </si>
  <si>
    <t>[K].TLFTKTHPQWYPAR.[Q]</t>
  </si>
  <si>
    <t>Q9CY27 1xBiotin [K38]</t>
  </si>
  <si>
    <t>Q9CY27 [34-47]</t>
  </si>
  <si>
    <t>[R].REEVKAK.[E]</t>
  </si>
  <si>
    <t>Q3U9G9 1xBiotin [K186]</t>
  </si>
  <si>
    <t>Q3U9G9 [182-188]</t>
  </si>
  <si>
    <t>[R].LDKAALNALQPPEFR.[N]</t>
  </si>
  <si>
    <t>Q78T54 1xBiotin [K6]</t>
  </si>
  <si>
    <t>Q78T54</t>
  </si>
  <si>
    <t>Vacuolar ATPase assembly integral membrane protein Vma21 OS=Mus musculus OX=10090 GN=Vma21 PE=1 SV=1</t>
  </si>
  <si>
    <t>Q78T54 [4-18]</t>
  </si>
  <si>
    <t>[K].GGHGAASPSDKGAHPSGGADDVAK.[K]</t>
  </si>
  <si>
    <t>Q8BMK4 1xBiotin [K21]</t>
  </si>
  <si>
    <t>Q8BMK4</t>
  </si>
  <si>
    <t>Cytoskeleton-associated protein 4 OS=Mus musculus OX=10090 GN=Ckap4 PE=1 SV=2</t>
  </si>
  <si>
    <t>Q8BMK4 [11-34]</t>
  </si>
  <si>
    <t>[M].AENGKNCDQR.[R]</t>
  </si>
  <si>
    <t>1xAcetyl [N-Term]; 1xBiotin [K5]; 1xCarbamidomethyl [C7]</t>
  </si>
  <si>
    <t>Q99KU0 1xAcetyl [N-Term]; 1xBiotin [K6]</t>
  </si>
  <si>
    <t>Q99KU0 [2-11]</t>
  </si>
  <si>
    <t>[R].KGTKPPSPYATITVGETSHK.[T]</t>
  </si>
  <si>
    <t>Q3U7R1 1xBiotin [K]</t>
  </si>
  <si>
    <t>Q3U7R1 [801-820]</t>
  </si>
  <si>
    <t>[K].SPNGKAGSQGQWGR.[A]</t>
  </si>
  <si>
    <t>O88455 1xBiotin [K18]</t>
  </si>
  <si>
    <t>O88455 [14-27]</t>
  </si>
  <si>
    <t>[R].LSLGLKCDWFTLEK.[R]</t>
  </si>
  <si>
    <t>1xBiotin [K6]; 1xCarbamidomethyl [C7]</t>
  </si>
  <si>
    <t>Q60664 1xBiotin [K206]</t>
  </si>
  <si>
    <t>Q60664 [201-214]</t>
  </si>
  <si>
    <t>[K].GTEASTKNIFGR.[Y]</t>
  </si>
  <si>
    <t>Q99LM2 1xBiotin [K83]</t>
  </si>
  <si>
    <t>Q99LM2</t>
  </si>
  <si>
    <t>CDK5 regulatory subunit-associated protein 3 OS=Mus musculus OX=10090 GN=Cdk5rap3 PE=1 SV=1</t>
  </si>
  <si>
    <t>Q99LM2 [77-88]</t>
  </si>
  <si>
    <t>[R].AFSKTCAGGLR.[C]</t>
  </si>
  <si>
    <t>Q921Y4 1xBiotin [K234]</t>
  </si>
  <si>
    <t>Q921Y4</t>
  </si>
  <si>
    <t>Molybdate-anion transporter OS=Mus musculus OX=10090 GN=Mfsd5 PE=2 SV=1</t>
  </si>
  <si>
    <t>Q921Y4 [231-241]</t>
  </si>
  <si>
    <t>1xBiotin [K5]; 1xOxidation [M1]</t>
  </si>
  <si>
    <t>[R].EKHFNLCLEER.[D]</t>
  </si>
  <si>
    <t>P58681 1xBiotin [K923]</t>
  </si>
  <si>
    <t>P58681</t>
  </si>
  <si>
    <t>Toll-like receptor 7 OS=Mus musculus OX=10090 GN=Tlr7 PE=1 SV=1</t>
  </si>
  <si>
    <t>P58681 [922-932]</t>
  </si>
  <si>
    <t>[R].TPKKPLTR.[A]</t>
  </si>
  <si>
    <t>2xBiotin [K3; K4]</t>
  </si>
  <si>
    <t>Q61029 2xBiotin [K322; K323]</t>
  </si>
  <si>
    <t>Q61029 [320-327]</t>
  </si>
  <si>
    <t>[R].NGHITMKQLIAKK.[R]</t>
  </si>
  <si>
    <t>2xBiotin [K7; K]</t>
  </si>
  <si>
    <t>Q61263 2xBiotin [K35; K]</t>
  </si>
  <si>
    <t>Q61263 [29-41]</t>
  </si>
  <si>
    <t>[R].KYHSIR.[Q]</t>
  </si>
  <si>
    <t>Q3TXX3 1xBiotin [K126]</t>
  </si>
  <si>
    <t>Q3TXX3</t>
  </si>
  <si>
    <t>Protrudin OS=Mus musculus OX=10090 GN=Zfyve27 PE=1 SV=2</t>
  </si>
  <si>
    <t>Q3TXX3 [126-131]</t>
  </si>
  <si>
    <t>[R].QVSKTR.[L]</t>
  </si>
  <si>
    <t>B9EJ80 1xBiotin [K946]</t>
  </si>
  <si>
    <t>B9EJ80 [943-948]</t>
  </si>
  <si>
    <t>[R].EKLCFLDKVEPQATISEIK.[T]</t>
  </si>
  <si>
    <t>2xBiotin [K2; K8]; 1xCarbamidomethyl [C4]</t>
  </si>
  <si>
    <t>Q9CY27 2xBiotin [K16; K22]</t>
  </si>
  <si>
    <t>Q9CY27 [15-33]</t>
  </si>
  <si>
    <t>[K].QSNAMEYKK.[T]</t>
  </si>
  <si>
    <t>P35564 1xBiotin [K]</t>
  </si>
  <si>
    <t>P35564</t>
  </si>
  <si>
    <t>Calnexin OS=Mus musculus OX=10090 GN=Canx PE=1 SV=1</t>
  </si>
  <si>
    <t>P35564 [509-517]</t>
  </si>
  <si>
    <t>[R].KPAVTK.[G]</t>
  </si>
  <si>
    <t>Q91V04 1xBiotin [K337]</t>
  </si>
  <si>
    <t>Q91V04 [337-342]</t>
  </si>
  <si>
    <t>[R].KDVYVQLYLQHLTAR.[N]</t>
  </si>
  <si>
    <t>Q61029 1xBiotin [K34]</t>
  </si>
  <si>
    <t>Q61029 [34-48]</t>
  </si>
  <si>
    <t>[K].EKPSTEEEKEVGGLR.[K]</t>
  </si>
  <si>
    <t>Q31125 1xBiotin [K288]</t>
  </si>
  <si>
    <t>Q31125</t>
  </si>
  <si>
    <t>Zinc transporter SLC39A7 OS=Mus musculus OX=10090 GN=Slc39a7 PE=1 SV=2</t>
  </si>
  <si>
    <t>Q31125 [280-294]</t>
  </si>
  <si>
    <t>[R].IGGSFKHPSSFEGKGPHSYVK.[N]</t>
  </si>
  <si>
    <t>2xBiotin [K6; K14]</t>
  </si>
  <si>
    <t>O88822 2xBiotin [K255; K263]</t>
  </si>
  <si>
    <t>O88822 [250-270]</t>
  </si>
  <si>
    <t>[M].AAVVAKR.[E]</t>
  </si>
  <si>
    <t>1xAcetyl [N-Term]; 1xBiotin [K6]</t>
  </si>
  <si>
    <t>Q9CQW0 1xAcetyl [N-Term]; 1xBiotin [K7]</t>
  </si>
  <si>
    <t>Q9CQW0</t>
  </si>
  <si>
    <t>ER membrane protein complex subunit 6 OS=Mus musculus OX=10090 GN=Emc6 PE=1 SV=1</t>
  </si>
  <si>
    <t>Q9CQW0 [2-8]</t>
  </si>
  <si>
    <t>2xBiotin [K2; K14]</t>
  </si>
  <si>
    <t>Q3U9G9 2xBiotin [K188; K200]</t>
  </si>
  <si>
    <t>[R].WMKNEGPGR.[L]</t>
  </si>
  <si>
    <t>A2ALW5 1xBiotin [K345]</t>
  </si>
  <si>
    <t>A2ALW5</t>
  </si>
  <si>
    <t>DnaJ homolog subfamily C member 25 OS=Mus musculus OX=10090 GN=Dnajc25 PE=1 SV=1</t>
  </si>
  <si>
    <t>A2ALW5 [343-351]</t>
  </si>
  <si>
    <t>[K].AGLKCGPITSTTR.[F]</t>
  </si>
  <si>
    <t>Q6P1H6 1xBiotin [K92]</t>
  </si>
  <si>
    <t>Q6P1H6 [89-101]</t>
  </si>
  <si>
    <t>[R].VYNGILEKSCSMHQLSSGIPVPHPR.[H]</t>
  </si>
  <si>
    <t>1xBiotin [K8]; 1xCarbamidomethyl [C10]</t>
  </si>
  <si>
    <t>P83093 1xBiotin [K677]</t>
  </si>
  <si>
    <t>P83093</t>
  </si>
  <si>
    <t>Stromal interaction molecule 2 OS=Mus musculus OX=10090 GN=Stim2 PE=1 SV=2</t>
  </si>
  <si>
    <t>P83093 [670-694]</t>
  </si>
  <si>
    <t>[K].LMTKGR.[Y]</t>
  </si>
  <si>
    <t>P37040 1xBiotin [K669]</t>
  </si>
  <si>
    <t>P37040</t>
  </si>
  <si>
    <t>NADPH--cytochrome P450 reductase OS=Mus musculus OX=10090 GN=Por PE=1 SV=2</t>
  </si>
  <si>
    <t>P37040 [666-671]</t>
  </si>
  <si>
    <t>[K].SGENPEQDEAQKNFMDTYR.[N]</t>
  </si>
  <si>
    <t>Q61263 1xBiotin [K21]</t>
  </si>
  <si>
    <t>Q61263 [10-28]</t>
  </si>
  <si>
    <t>[R].SGMFSHALDMKSGPLPPGGWDDSR.[R]</t>
  </si>
  <si>
    <t>Q99J27 1xBiotin [K26]</t>
  </si>
  <si>
    <t>Q99J27 [16-39]</t>
  </si>
  <si>
    <t>[K].TLAGMGLQPGNISPTSKLISR.[S]</t>
  </si>
  <si>
    <t>1xBiotin [K17]</t>
  </si>
  <si>
    <t>P23298 1xBiotin [K321]</t>
  </si>
  <si>
    <t>P23298 [305-325]</t>
  </si>
  <si>
    <t>[R].GPSVKK.[E]</t>
  </si>
  <si>
    <t>Q61335 1xBiotin [K]</t>
  </si>
  <si>
    <t>Q61335 [238-243]</t>
  </si>
  <si>
    <t>[R].MWGKTENGGGSR.[V]</t>
  </si>
  <si>
    <t>Q3UVK0 1xBiotin [K48]</t>
  </si>
  <si>
    <t>Q3UVK0 [45-56]</t>
  </si>
  <si>
    <t>[K].DKYVKGLIEGK.[S]</t>
  </si>
  <si>
    <t>Q3U7R1 [335-345]</t>
  </si>
  <si>
    <t>[R].GSKGGHGAASPSDK.[G]</t>
  </si>
  <si>
    <t>Q8BMK4 1xBiotin [K10]</t>
  </si>
  <si>
    <t>Q8BMK4 [8-21]</t>
  </si>
  <si>
    <t>[K].GHQNGSVAAVNGHTNSFPSLENSVKPR.[K]</t>
  </si>
  <si>
    <t>1xBiotin [K25]</t>
  </si>
  <si>
    <t>Q8BHI7 1xBiotin [K292]</t>
  </si>
  <si>
    <t>Q8BHI7</t>
  </si>
  <si>
    <t>Elongation of very long chain fatty acids protein 5 OS=Mus musculus OX=10090 GN=Elovl5 PE=1 SV=1</t>
  </si>
  <si>
    <t>Q8BHI7 [268-294]</t>
  </si>
  <si>
    <t>[R].AHHKFSETHADPHNSR.[R]</t>
  </si>
  <si>
    <t>P13011 1xBiotin [K161]; P13516 1xBiotin [K158]</t>
  </si>
  <si>
    <t>P13011; P13516</t>
  </si>
  <si>
    <t>Acyl-CoA desaturase 2 OS=Mus musculus OX=10090 GN=Scd2 PE=1 SV=2
Acyl-CoA desaturase 1 OS=Mus musculus OX=10090 GN=Scd1 PE=1 SV=2</t>
  </si>
  <si>
    <t>P13011 [158-173]; P13516 [155-170]</t>
  </si>
  <si>
    <t>[R].VGDGSPVLPDKR.[N]</t>
  </si>
  <si>
    <t>Q8BH07 1xBiotin [K86]</t>
  </si>
  <si>
    <t>Q8BH07 [76-87]</t>
  </si>
  <si>
    <t>[K].VVTHPFKTIELQMK.[K]</t>
  </si>
  <si>
    <t>Q61093 1xBiotin [K306]</t>
  </si>
  <si>
    <t>Q61093 [300-313]</t>
  </si>
  <si>
    <t>[R].HLVAKR.[L]</t>
  </si>
  <si>
    <t>Q8K2C8 1xBiotin [K303]</t>
  </si>
  <si>
    <t>Q8K2C8 [299-304]</t>
  </si>
  <si>
    <t>[R].GVVAKQR.[T]</t>
  </si>
  <si>
    <t>A6X919 1xBiotin [K507]</t>
  </si>
  <si>
    <t>A6X919</t>
  </si>
  <si>
    <t>Probable C-mannosyltransferase DPY19L1 OS=Mus musculus OX=10090 GN=Dpy19l1 PE=1 SV=1</t>
  </si>
  <si>
    <t>A6X919 [503-509]</t>
  </si>
  <si>
    <t>1xBiotin [K4]; 1xCarbamidomethyl [C7]; 1xOxidation [M2]</t>
  </si>
  <si>
    <t>[K].VKSPNGK.[A]</t>
  </si>
  <si>
    <t>O88455 1xBiotin [K13]</t>
  </si>
  <si>
    <t>O88455 [12-18]</t>
  </si>
  <si>
    <t>2xBiotin [K8; K12]; 1xOxidation [M1]</t>
  </si>
  <si>
    <t>[R].LAASRK.[M]</t>
  </si>
  <si>
    <t>Q9CX56 1xBiotin [K64]</t>
  </si>
  <si>
    <t>Q9CX56</t>
  </si>
  <si>
    <t>26S proteasome non-ATPase regulatory subunit 8 OS=Mus musculus OX=10090 GN=Psmd8 PE=1 SV=2</t>
  </si>
  <si>
    <t>Q9CX56 [59-64]</t>
  </si>
  <si>
    <t>[K].HSKNITQR.[G]</t>
  </si>
  <si>
    <t>Q9Z1W5 1xBiotin [K16]</t>
  </si>
  <si>
    <t>Q9Z1W5 [14-21]</t>
  </si>
  <si>
    <t>[K].HNELTGDNVGPLILKKK.[E]</t>
  </si>
  <si>
    <t>2xBiotin [K]</t>
  </si>
  <si>
    <t>Q9CQB5 2xBiotin [K]</t>
  </si>
  <si>
    <t>Q9CQB5 [117-133]</t>
  </si>
  <si>
    <t>[R].STKQKSALLSPEEPPASHR.[D]</t>
  </si>
  <si>
    <t>Q9EPE9 2xBiotin [K911; K913]</t>
  </si>
  <si>
    <t>Q9EPE9 [909-927]</t>
  </si>
  <si>
    <t>2xBiotin [K2; K14]; 1xCarbamidomethyl [C9]</t>
  </si>
  <si>
    <t>Q3TNL8 2xBiotin [K260; K272]</t>
  </si>
  <si>
    <t>[K].AVQQSGDKNMSK.[V]</t>
  </si>
  <si>
    <t>1xBiotin [K]; 1xOxidation [M10]</t>
  </si>
  <si>
    <t>Q91WE4 1xBiotin [K]</t>
  </si>
  <si>
    <t>Q91WE4 [36-47]</t>
  </si>
  <si>
    <t>[R].HIGVKGCYAHVLGSKSFQTSDWPQK.[A]</t>
  </si>
  <si>
    <t>2xBiotin [K5; K15]; 1xCarbamidomethyl [C7]</t>
  </si>
  <si>
    <t>P06339 2xBiotin [K336; K346]</t>
  </si>
  <si>
    <t>P06339 [332-356]</t>
  </si>
  <si>
    <t>[K].LKSQWNNDNPLFKSATTTVMNPK.[F]</t>
  </si>
  <si>
    <t>2xBiotin [K2; K13]</t>
  </si>
  <si>
    <t>P11835 2xBiotin [K746; K757]</t>
  </si>
  <si>
    <t>P11835 [745-767]</t>
  </si>
  <si>
    <t>[K].TGLLIAAGGGGAAKTGIK.[N]</t>
  </si>
  <si>
    <t>Q9WUQ2 1xBiotin [K38]</t>
  </si>
  <si>
    <t>Q9WUQ2 [25-42]</t>
  </si>
  <si>
    <t>[M].ASKSQHNAPK.[V]</t>
  </si>
  <si>
    <t>1xAcetyl [N-Term]; 1xBiotin [K3]</t>
  </si>
  <si>
    <t>O88455 1xAcetyl [N-Term]; 1xBiotin [K4]</t>
  </si>
  <si>
    <t>O88455 [2-11]</t>
  </si>
  <si>
    <t>[R].KWAALK.[E]</t>
  </si>
  <si>
    <t>Q0GNC1 1xBiotin [K10]</t>
  </si>
  <si>
    <t>Q0GNC1 [10-15]</t>
  </si>
  <si>
    <t>[R].VEPSHKSK.[I]</t>
  </si>
  <si>
    <t>O55143 1xBiotin [K683]</t>
  </si>
  <si>
    <t>O55143</t>
  </si>
  <si>
    <t>Sarcoplasmic/endoplasmic reticulum calcium ATPase 2 OS=Mus musculus OX=10090 GN=Atp2a2 PE=1 SV=2</t>
  </si>
  <si>
    <t>O55143 [678-685]</t>
  </si>
  <si>
    <t>[K].KEGKIYR.[L]</t>
  </si>
  <si>
    <t>2xBiotin [K1; K4]</t>
  </si>
  <si>
    <t>Q8VCH8 2xBiotin [K478; K481]</t>
  </si>
  <si>
    <t>Q8VCH8 [478-484]</t>
  </si>
  <si>
    <t>[R].SLKTNTLAAQSVIKK.[D]</t>
  </si>
  <si>
    <t>2xBiotin [K3; K]</t>
  </si>
  <si>
    <t>Q9CQ56 2xBiotin [K195; K]</t>
  </si>
  <si>
    <t>Q9CQ56 [193-207]</t>
  </si>
  <si>
    <t>[K].TGSKSVDAAK.[L]</t>
  </si>
  <si>
    <t>Q61712 1xBiotin [K193]</t>
  </si>
  <si>
    <t>Q61712</t>
  </si>
  <si>
    <t>DnaJ homolog subfamily C member 1 OS=Mus musculus OX=10090 GN=Dnajc1 PE=1 SV=1</t>
  </si>
  <si>
    <t>Q61712 [190-199]</t>
  </si>
  <si>
    <t>[K].GKVGTR.[G]</t>
  </si>
  <si>
    <t>Q9CR96 1xBiotin [K6]</t>
  </si>
  <si>
    <t>Q9CR96</t>
  </si>
  <si>
    <t>Transmembrane protein 208 OS=Mus musculus OX=10090 GN=Tmem208 PE=2 SV=1</t>
  </si>
  <si>
    <t>Q9CR96 [5-10]</t>
  </si>
  <si>
    <t>O88455 1xBiotin [K4]</t>
  </si>
  <si>
    <t>[R].FTETKHR.[I]</t>
  </si>
  <si>
    <t>Q9D517 1xBiotin [K184]</t>
  </si>
  <si>
    <t>Q9D517</t>
  </si>
  <si>
    <t>1-acyl-sn-glycerol-3-phosphate acyltransferase gamma OS=Mus musculus OX=10090 GN=Agpat3 PE=1 SV=2</t>
  </si>
  <si>
    <t>Q9D517 [180-186]</t>
  </si>
  <si>
    <t>2xBiotin [K6; K8]</t>
  </si>
  <si>
    <t>Q3U9G9 2xBiotin [K157; K159]</t>
  </si>
  <si>
    <t>[K].IKSKHN.[-]</t>
  </si>
  <si>
    <t>P70245 2xBiotin [K226; K228]</t>
  </si>
  <si>
    <t>P70245</t>
  </si>
  <si>
    <t>3-beta-hydroxysteroid-Delta(8),Delta(7)-isomerase OS=Mus musculus OX=10090 GN=Ebp PE=1 SV=3</t>
  </si>
  <si>
    <t>P70245 [225-230]</t>
  </si>
  <si>
    <t>[R].FLPELHKTGTFK.[F]</t>
  </si>
  <si>
    <t>Q91VE0 1xBiotin [K]</t>
  </si>
  <si>
    <t>Q91VE0</t>
  </si>
  <si>
    <t>Long-chain fatty acid transport protein 4 OS=Mus musculus OX=10090 GN=Slc27a4 PE=1 SV=1</t>
  </si>
  <si>
    <t>Q91VE0 [584-595]</t>
  </si>
  <si>
    <t>[-].MKHYEVEIR.[D]</t>
  </si>
  <si>
    <t>1xAcetyl [N-Term]; 1xBiotin [K2]; 1xOxidation [M1]</t>
  </si>
  <si>
    <t>Q9CY27 1xAcetyl [N-Term]; 1xBiotin [K2]</t>
  </si>
  <si>
    <t>Q9CY27 [1-9]</t>
  </si>
  <si>
    <t>[R].QHAPVKGEAPAK.[S]</t>
  </si>
  <si>
    <t>A2AKQ0 1xBiotin [K13]</t>
  </si>
  <si>
    <t>A2AKQ0</t>
  </si>
  <si>
    <t>UDP-glucuronic acid/UDP-N-acetylgalactosamine transporter OS=Mus musculus OX=10090 GN=Slc35d1 PE=2 SV=2</t>
  </si>
  <si>
    <t>A2AKQ0 [8-19]</t>
  </si>
  <si>
    <t>[R].IKHVAGSTQTR.[H]</t>
  </si>
  <si>
    <t>Q80TI0 1xBiotin [K596]</t>
  </si>
  <si>
    <t>Q80TI0</t>
  </si>
  <si>
    <t>GRAM domain-containing protein 1B OS=Mus musculus OX=10090 GN=Gramd1b PE=1 SV=2</t>
  </si>
  <si>
    <t>Q80TI0 [595-605]</t>
  </si>
  <si>
    <t>[K].EESTEASASKR.[L]</t>
  </si>
  <si>
    <t>Q9D8V0 1xBiotin [K371]</t>
  </si>
  <si>
    <t>Q9D8V0</t>
  </si>
  <si>
    <t>Minor histocompatibility antigen H13 OS=Mus musculus OX=10090 GN=Hm13 PE=1 SV=1</t>
  </si>
  <si>
    <t>Q9D8V0 [362-372]</t>
  </si>
  <si>
    <t>1xBiotin [K3]; 1xOxidation [M2]</t>
  </si>
  <si>
    <t>[M].AAAAATAATKGNGGGSGR.[V]</t>
  </si>
  <si>
    <t>Q9D3B1 1xBiotin [K11]</t>
  </si>
  <si>
    <t>Q9D3B1</t>
  </si>
  <si>
    <t>Very-long-chain (3R)-3-hydroxyacyl-CoA dehydratase 2 OS=Mus musculus OX=10090 GN=Hacd2 PE=1 SV=1</t>
  </si>
  <si>
    <t>Q9D3B1 [2-19]</t>
  </si>
  <si>
    <t>[R].LFSSKSSGKSSSGSSK.[T]</t>
  </si>
  <si>
    <t>2xBiotin [K5; K9]</t>
  </si>
  <si>
    <t>Q9EP72 2xBiotin [K220; K224]</t>
  </si>
  <si>
    <t>Q9EP72 [216-231]</t>
  </si>
  <si>
    <t>[K].KFPLKIFK.[K]</t>
  </si>
  <si>
    <t>2xBiotin [K1; K5]</t>
  </si>
  <si>
    <t>P70302 2xBiotin [K673; K677]</t>
  </si>
  <si>
    <t>P70302 [673-680]</t>
  </si>
  <si>
    <t>[K].PKVLTK.[E]</t>
  </si>
  <si>
    <t>Q99P72 1xBiotin [K941]</t>
  </si>
  <si>
    <t>Q99P72 [940-945]</t>
  </si>
  <si>
    <t>[M].GKGGNQGEGSTER.[Q]</t>
  </si>
  <si>
    <t>Q9Z0R9 1xBiotin [K3]</t>
  </si>
  <si>
    <t>Q9Z0R9 [2-14]</t>
  </si>
  <si>
    <t>[R].FHSGNKSPEVLR.[A]</t>
  </si>
  <si>
    <t>Q99LI2 1xBiotin [K432]</t>
  </si>
  <si>
    <t>Q99LI2 [427-438]</t>
  </si>
  <si>
    <t>[R].KPHSWWGAR.[R]</t>
  </si>
  <si>
    <t>Q9WU40 1xBiotin [K192]</t>
  </si>
  <si>
    <t>Q9WU40 [192-200]</t>
  </si>
  <si>
    <t>[K].NKGDSHLNVQVSNFK.[S]</t>
  </si>
  <si>
    <t>Q80WJ7 1xBiotin [K247]</t>
  </si>
  <si>
    <t>Q80WJ7 [246-260]</t>
  </si>
  <si>
    <t>[R].QHAPVKGEAPAKSSTHR.[D]</t>
  </si>
  <si>
    <t>2xBiotin [K6; K12]</t>
  </si>
  <si>
    <t>A2AKQ0 2xBiotin [K13; K19]</t>
  </si>
  <si>
    <t>A2AKQ0 [8-24]</t>
  </si>
  <si>
    <t>[K].SKSGSRPR.[K]</t>
  </si>
  <si>
    <t>Q922Q8 1xBiotin [K228]</t>
  </si>
  <si>
    <t>Q922Q8 [227-234]</t>
  </si>
  <si>
    <t>[R].KCPFYAAQPDKGTLGGSNCPFQTTVAVLR.[K]</t>
  </si>
  <si>
    <t>2xBiotin [K1; K11]; 2xCarbamidomethyl [C2; C19]</t>
  </si>
  <si>
    <t>O70252 2xBiotin [K263; K273]</t>
  </si>
  <si>
    <t>O70252 [263-291]</t>
  </si>
  <si>
    <t>[R].GPAGSIEQGPYDKMHASKR.[D]</t>
  </si>
  <si>
    <t>2xBiotin [K13; K18]</t>
  </si>
  <si>
    <t>Q99LI2 2xBiotin [K414; K419]</t>
  </si>
  <si>
    <t>Q99LI2 [402-420]</t>
  </si>
  <si>
    <t>[K].LAHLKTIHTSTGK.[S]</t>
  </si>
  <si>
    <t>Q3U9G9 1xBiotin [K535]</t>
  </si>
  <si>
    <t>Q3U9G9 [531-543]</t>
  </si>
  <si>
    <t>[K].YTGLSKGLEPEEK.[L]</t>
  </si>
  <si>
    <t>P03975 1xBiotin [K67]</t>
  </si>
  <si>
    <t>P03975</t>
  </si>
  <si>
    <t>IgE-binding protein OS=Mus musculus OX=10090 GN=Iap PE=2 SV=1</t>
  </si>
  <si>
    <t>P03975 [62-74]</t>
  </si>
  <si>
    <t>[K].DLTKNMGIIAER.[I]</t>
  </si>
  <si>
    <t>Q6P9J9 1xBiotin [K889]</t>
  </si>
  <si>
    <t>Q6P9J9</t>
  </si>
  <si>
    <t>Anoctamin-6 OS=Mus musculus OX=10090 GN=Ano6 PE=1 SV=1</t>
  </si>
  <si>
    <t>Q6P9J9 [886-897]</t>
  </si>
  <si>
    <t>[K].HVSTSSDEGSPSASTPMINKTGFK.[F]</t>
  </si>
  <si>
    <t>Q8BGR2 1xBiotin [K257]</t>
  </si>
  <si>
    <t>Q8BGR2</t>
  </si>
  <si>
    <t>Volume-regulated anion channel subunit LRRC8D OS=Mus musculus OX=10090 GN=Lrrc8d PE=1 SV=1</t>
  </si>
  <si>
    <t>Q8BGR2 [238-261]</t>
  </si>
  <si>
    <t>[R].SSGVSYKYSK.[V]</t>
  </si>
  <si>
    <t>Q07113 1xBiotin [K2342]</t>
  </si>
  <si>
    <t>Q07113 [2336-2345]</t>
  </si>
  <si>
    <t>[R].VISHYAGQDATDPFVAFHINKGLVR.[K]</t>
  </si>
  <si>
    <t>Q920L1 1xBiotin [K81]</t>
  </si>
  <si>
    <t>Q920L1</t>
  </si>
  <si>
    <t>Fatty acid desaturase 1 OS=Mus musculus OX=10090 GN=Fads1 PE=1 SV=1</t>
  </si>
  <si>
    <t>Q920L1 [61-85]</t>
  </si>
  <si>
    <t>[K].DEAHVSDEFSKSR.[S]</t>
  </si>
  <si>
    <t>Q99P72 1xBiotin [K910]</t>
  </si>
  <si>
    <t>Q99P72 [900-912]</t>
  </si>
  <si>
    <t>[M].ASKSQHNAPKVK.[S]</t>
  </si>
  <si>
    <t>2xBiotin [K3; K10]</t>
  </si>
  <si>
    <t>O88455 2xBiotin [K4; K11]</t>
  </si>
  <si>
    <t>O88455 [2-13]</t>
  </si>
  <si>
    <t>[K].VDCKGAGTNGLPTKGPTEVSDK.[K]</t>
  </si>
  <si>
    <t>2xBiotin [K4; K14]; 1xCarbamidomethyl [C3]</t>
  </si>
  <si>
    <t>Q91WE4 2xBiotin [K51; K61]</t>
  </si>
  <si>
    <t>Q91WE4 [48-69]</t>
  </si>
  <si>
    <t>[R].IPKPQHKVR.[G]</t>
  </si>
  <si>
    <t>Q8VCW4 1xBiotin [K535]</t>
  </si>
  <si>
    <t>Q8VCW4</t>
  </si>
  <si>
    <t>Protein unc-93 homolog B1 OS=Mus musculus OX=10090 GN=Unc93b1 PE=1 SV=2</t>
  </si>
  <si>
    <t>Q8VCW4 [529-537]</t>
  </si>
  <si>
    <t>[R].NPGNLYDKAGK.[V]</t>
  </si>
  <si>
    <t>Q3TDQ1 1xBiotin [K510]</t>
  </si>
  <si>
    <t>Q3TDQ1 [503-513]</t>
  </si>
  <si>
    <t>[R].KDPDINMHPLFFALGKVLPVELGR.[E]</t>
  </si>
  <si>
    <t>1xBiotin [K16]</t>
  </si>
  <si>
    <t>Q920L1 1xBiotin [K246]</t>
  </si>
  <si>
    <t>Q920L1 [231-254]</t>
  </si>
  <si>
    <t>[K].ETADAISKEVKK.[A]</t>
  </si>
  <si>
    <t>2xBiotin [K8; K11]</t>
  </si>
  <si>
    <t>Q60870 2xBiotin [K168; K171]</t>
  </si>
  <si>
    <t>Q60870 [161-172]</t>
  </si>
  <si>
    <t>[R].VKEVLPHVPLNVIQR.[D]</t>
  </si>
  <si>
    <t>P70295 1xBiotin [K305]</t>
  </si>
  <si>
    <t>P70295 [304-318]</t>
  </si>
  <si>
    <t>[R].VNESVIKPEQEFFTAPFEKSR.[M]</t>
  </si>
  <si>
    <t>1xBiotin [K19]</t>
  </si>
  <si>
    <t>Q6P9J9 1xBiotin [K189]</t>
  </si>
  <si>
    <t>Q6P9J9 [171-191]</t>
  </si>
  <si>
    <t>[R].KNASCGTR.[S]</t>
  </si>
  <si>
    <t>1xBiotin [K1]; 1xCarbamidomethyl [C5]</t>
  </si>
  <si>
    <t>Q9CQS8 1xBiotin [K35]</t>
  </si>
  <si>
    <t>Q9CQS8 [35-42]</t>
  </si>
  <si>
    <t>[K].CKELFSSHQWVSEETCGDEDSLAR.[E]</t>
  </si>
  <si>
    <t>1xBiotin [K2]; 2xCarbamidomethyl [C1; C16]</t>
  </si>
  <si>
    <t>P35821 1xBiotin [K325]</t>
  </si>
  <si>
    <t>P35821 [324-347]</t>
  </si>
  <si>
    <t>[K].SKFLQLR.[K]</t>
  </si>
  <si>
    <t>P58681 1xBiotin [K1000]</t>
  </si>
  <si>
    <t>P58681 [999-1005]</t>
  </si>
  <si>
    <t>[K].TPAQKAPAPK.[A]</t>
  </si>
  <si>
    <t>Q9CR57 1xBiotin [K206]</t>
  </si>
  <si>
    <t>Q9CR57 [202-211]</t>
  </si>
  <si>
    <t>[K].VDPGETSVGTYPDKGR.[N]</t>
  </si>
  <si>
    <t>Q6P1H6 1xBiotin [K709]</t>
  </si>
  <si>
    <t>Q6P1H6 [696-711]</t>
  </si>
  <si>
    <t>[R].MANEKHSKNITQR.[G]</t>
  </si>
  <si>
    <t>Q9Z1W5 2xBiotin [K13; K16]</t>
  </si>
  <si>
    <t>Q9Z1W5 [9-21]</t>
  </si>
  <si>
    <t>2xBiotin [K19; K26]</t>
  </si>
  <si>
    <t>1xBiotin [K15]; 1xCarbamidomethyl [C11]</t>
  </si>
  <si>
    <t>Q9WU60 1xBiotin [K1364]</t>
  </si>
  <si>
    <t>[R].VYTPSISKPLAKGEVSGLTK.[E]</t>
  </si>
  <si>
    <t>Q91WE6 1xBiotin [K507]</t>
  </si>
  <si>
    <t>Q91WE6</t>
  </si>
  <si>
    <t>Threonylcarbamoyladenosine tRNA methylthiotransferase OS=Mus musculus OX=10090 GN=Cdkal1 PE=2 SV=1</t>
  </si>
  <si>
    <t>Q91WE6 [496-515]</t>
  </si>
  <si>
    <t>2xBiotin [K2; K13]; 1xOxidation [M20]</t>
  </si>
  <si>
    <t>[R].VLFRPSDATNSSNLDALSSNTSLKLR.[K]</t>
  </si>
  <si>
    <t>1xBiotin [K24]</t>
  </si>
  <si>
    <t>Q8K273 1xBiotin [K122]</t>
  </si>
  <si>
    <t>Q8K273 [99-124]</t>
  </si>
  <si>
    <t>[K].NNLDPDLPYKFLK.[A]</t>
  </si>
  <si>
    <t>Q9CXR1 1xBiotin [K]</t>
  </si>
  <si>
    <t>Q9CXR1</t>
  </si>
  <si>
    <t>Dehydrogenase/reductase SDR family member 7 OS=Mus musculus OX=10090 GN=Dhrs7 PE=1 SV=2</t>
  </si>
  <si>
    <t>Q9CXR1 [322-334]</t>
  </si>
  <si>
    <t>[K].IKIQLANEEYKR.[I]</t>
  </si>
  <si>
    <t>Q5SYH2 1xBiotin [K107]</t>
  </si>
  <si>
    <t>Q5SYH2</t>
  </si>
  <si>
    <t>Transmembrane protein 199 OS=Mus musculus OX=10090 GN=Tmem199 PE=1 SV=1</t>
  </si>
  <si>
    <t>Q5SYH2 [106-117]</t>
  </si>
  <si>
    <t>[K].LKAQER.[A]</t>
  </si>
  <si>
    <t>Q8BFW3 1xBiotin [K155]</t>
  </si>
  <si>
    <t>Q8BFW3</t>
  </si>
  <si>
    <t>Protein phosphatase 1 regulatory subunit 15B OS=Mus musculus OX=10090 GN=Ppp1r15b PE=1 SV=1</t>
  </si>
  <si>
    <t>Q8BFW3 [154-159]</t>
  </si>
  <si>
    <t>[R].KAEAMLGPSLSPGQDSEGDSSYKNIHLEK.[K]</t>
  </si>
  <si>
    <t>1xBiotin [K23]</t>
  </si>
  <si>
    <t>P09581 1xBiotin [K698]</t>
  </si>
  <si>
    <t>P09581 [676-704]</t>
  </si>
  <si>
    <t>[R].ADLDQPKFFTFDSLTELTSR.[T]</t>
  </si>
  <si>
    <t>Q8BH02 1xBiotin [K70]</t>
  </si>
  <si>
    <t>Q8BH02 [64-83]</t>
  </si>
  <si>
    <t>1xAcetyl [N-Term]; 1xBiotin [K10]</t>
  </si>
  <si>
    <t>Q9D3B1 1xAcetyl [N-Term]; 1xBiotin [K11]</t>
  </si>
  <si>
    <t>[K].QVFTNNIPKAGFLINPQDPIPR.[R]</t>
  </si>
  <si>
    <t>Q4FZC9 1xBiotin [K774]</t>
  </si>
  <si>
    <t>Q4FZC9</t>
  </si>
  <si>
    <t>Nesprin-3 OS=Mus musculus OX=10090 GN=Syne3 PE=1 SV=1</t>
  </si>
  <si>
    <t>Q4FZC9 [766-787]</t>
  </si>
  <si>
    <t>[R].LTTPVFGKGVAYDVPNAIFLEQK.[K]</t>
  </si>
  <si>
    <t>Q8K0C4 1xBiotin [K141]</t>
  </si>
  <si>
    <t>Q8K0C4 [134-156]</t>
  </si>
  <si>
    <t>2xBiotin [K2; K5]</t>
  </si>
  <si>
    <t>Q3U7R1 2xBiotin [K336; K339]</t>
  </si>
  <si>
    <t>[K].PQHKVR.[G]</t>
  </si>
  <si>
    <t>Q8VCW4 [532-537]</t>
  </si>
  <si>
    <t>[K].VLTKEAEEK.[L]</t>
  </si>
  <si>
    <t>Q99P72 1xBiotin [K945]</t>
  </si>
  <si>
    <t>Q99P72 [942-950]</t>
  </si>
  <si>
    <t>[R].VLQELKSVLGFKASEAER.[Q]</t>
  </si>
  <si>
    <t>Q3ZK22 2xBiotin [K587; K593]</t>
  </si>
  <si>
    <t>Q3ZK22</t>
  </si>
  <si>
    <t>Vezatin OS=Mus musculus OX=10090 GN=Vezt PE=1 SV=2</t>
  </si>
  <si>
    <t>Q3ZK22 [582-599]</t>
  </si>
  <si>
    <t>[K].QLIAKKR.[L]</t>
  </si>
  <si>
    <t>2xBiotin [K5; K6]</t>
  </si>
  <si>
    <t>Q61263 2xBiotin [K40; K41]</t>
  </si>
  <si>
    <t>Q61263 [36-42]</t>
  </si>
  <si>
    <t>2xBiotin [K6; K13]; 1xOxidation [M29]</t>
  </si>
  <si>
    <t>[R].VAASGSPGKSSTHASVSPASEPSR.[M]</t>
  </si>
  <si>
    <t>Q3UPF5 1xBiotin [K556]</t>
  </si>
  <si>
    <t>Q3UPF5 [548-571]</t>
  </si>
  <si>
    <t>1xAcetyl [N-Term]; 1xBiotin [K2]</t>
  </si>
  <si>
    <t>[R].GSSSFECTHYSSYLEYMKVVDGLEK.[A]</t>
  </si>
  <si>
    <t>1xBiotin [K18]; 1xCarbamidomethyl [C7]</t>
  </si>
  <si>
    <t>O88587 1xBiotin [K245]</t>
  </si>
  <si>
    <t>O88587 [228-252]</t>
  </si>
  <si>
    <t>[K].SHKPLMLSQLPDNR.[I]</t>
  </si>
  <si>
    <t>O35963 1xBiotin [K203]</t>
  </si>
  <si>
    <t>O35963 [201-214]</t>
  </si>
  <si>
    <t>[K].LSSAEETAFQTPKPSQTPSVPPLVKTSLFSPK.[L]</t>
  </si>
  <si>
    <t>2xBiotin [K13; K25]</t>
  </si>
  <si>
    <t>Q8VCB1 2xBiotin [K417; K429]</t>
  </si>
  <si>
    <t>Q8VCB1 [405-436]</t>
  </si>
  <si>
    <t>[K].KDNQTLSHSLKMADQNLEK.[L]</t>
  </si>
  <si>
    <t>2xBiotin [K1; K11]</t>
  </si>
  <si>
    <t>Q9CQ56 2xBiotin [K207; K217]</t>
  </si>
  <si>
    <t>Q9CQ56 [207-225]</t>
  </si>
  <si>
    <t>[K].LLHESHLKDLTKNMGIIAER.[I]</t>
  </si>
  <si>
    <t>Q6P9J9 2xBiotin [K885; K889]</t>
  </si>
  <si>
    <t>Q6P9J9 [878-897]</t>
  </si>
  <si>
    <t>[K].DHTQVVSLKDKLEFAPK.[A]</t>
  </si>
  <si>
    <t>2xBiotin [K9; K11]</t>
  </si>
  <si>
    <t>Q78RX3 2xBiotin [K73; K75]</t>
  </si>
  <si>
    <t>Q78RX3</t>
  </si>
  <si>
    <t>Small integral membrane protein 12 OS=Mus musculus OX=10090 GN=Smim12 PE=3 SV=1</t>
  </si>
  <si>
    <t>Q78RX3 [65-81]</t>
  </si>
  <si>
    <t>[R].LFQRPDSTHSSNLSASSSDLPLKF.[-]</t>
  </si>
  <si>
    <t>Q8R3L0 1xBiotin [K122]</t>
  </si>
  <si>
    <t>Q8R3L0</t>
  </si>
  <si>
    <t>Membrane magnesium transporter 2 OS=Mus musculus OX=10090 GN=Mmgt2 PE=2 SV=1</t>
  </si>
  <si>
    <t>Q8R3L0 [100-123]</t>
  </si>
  <si>
    <t>[K].YGTQNKYTGLSK.[G]</t>
  </si>
  <si>
    <t>P03975 1xBiotin [K61]</t>
  </si>
  <si>
    <t>P03975 [56-67]</t>
  </si>
  <si>
    <t>[R].SPFGNLNWFTKVLR.[V]</t>
  </si>
  <si>
    <t>Q6P9J9 1xBiotin [K167]</t>
  </si>
  <si>
    <t>Q6P9J9 [157-170]</t>
  </si>
  <si>
    <t>[K].NISFTVWDVGGQDKIRPLWR.[H]</t>
  </si>
  <si>
    <t>P61205 1xBiotin [K73]; Q8BSL7 1xBiotin [K73]</t>
  </si>
  <si>
    <t>P61205; Q8BSL7</t>
  </si>
  <si>
    <t>ADP-ribosylation factor 3 OS=Mus musculus OX=10090 GN=Arf3 PE=2 SV=2
ADP-ribosylation factor 2 OS=Mus musculus OX=10090 GN=Arf2 PE=1 SV=2</t>
  </si>
  <si>
    <t>P61205 [60-79]; Q8BSL7 [60-79]</t>
  </si>
  <si>
    <t>[R].QISFKAEVNSSGK.[T]</t>
  </si>
  <si>
    <t>Q9JJZ4 1xBiotin [K186]</t>
  </si>
  <si>
    <t>Q9JJZ4</t>
  </si>
  <si>
    <t>Ubiquitin-conjugating enzyme E2 J1 OS=Mus musculus OX=10090 GN=Ube2j1 PE=1 SV=2</t>
  </si>
  <si>
    <t>Q9JJZ4 [182-194]</t>
  </si>
  <si>
    <t>[R].SGEGLGVFQQSSKHSLFDSCKMSR.[G]</t>
  </si>
  <si>
    <t>2xBiotin [K13; K21]; 1xCarbamidomethyl [C20]</t>
  </si>
  <si>
    <t>Q91W98 2xBiotin [K293; K301]</t>
  </si>
  <si>
    <t>Q91W98</t>
  </si>
  <si>
    <t>Solute carrier family 15 member 4 OS=Mus musculus OX=10090 GN=Slc15a4 PE=1 SV=1</t>
  </si>
  <si>
    <t>Q91W98 [281-304]</t>
  </si>
  <si>
    <t>[K].VKTVPLHLEEDIRPEMK.[E]</t>
  </si>
  <si>
    <t>P13516 1xBiotin [K32]</t>
  </si>
  <si>
    <t>P13516 [31-47]</t>
  </si>
  <si>
    <t>[R].SGLLDKWK.[I]</t>
  </si>
  <si>
    <t>Q9CYN2 1xBiotin [K38]</t>
  </si>
  <si>
    <t>Q9CYN2</t>
  </si>
  <si>
    <t>Signal peptidase complex subunit 2 OS=Mus musculus OX=10090 GN=Spcs2 PE=1 SV=1</t>
  </si>
  <si>
    <t>Q9CYN2 [33-40]</t>
  </si>
  <si>
    <t>[R].FYQMTGETWKLTAGHR.[L]</t>
  </si>
  <si>
    <t>Q9QZ49 1xBiotin [K127]</t>
  </si>
  <si>
    <t>Q9QZ49</t>
  </si>
  <si>
    <t>UBX domain-containing protein 8 OS=Mus musculus OX=10090 GN=Ubxn8 PE=1 SV=1</t>
  </si>
  <si>
    <t>Q9QZ49 [118-133]</t>
  </si>
  <si>
    <t>[K].TIGGGDDSFNTFFSETGAGKHVPR.[A]</t>
  </si>
  <si>
    <t>P05213 1xBiotin [K60]</t>
  </si>
  <si>
    <t>P05213</t>
  </si>
  <si>
    <t>Tubulin alpha-1B chain OS=Mus musculus OX=10090 GN=Tuba1b PE=1 SV=2</t>
  </si>
  <si>
    <t>P05213 [41-64]</t>
  </si>
  <si>
    <t>[K].VKHMANQLLAKFEENTR.[N]</t>
  </si>
  <si>
    <t>2xBiotin [K2; K11]</t>
  </si>
  <si>
    <t>Q8BML1 2xBiotin [K714; K723]</t>
  </si>
  <si>
    <t>Q8BML1 [713-729]</t>
  </si>
  <si>
    <t>[R].EALTKQGYQLIGSHSGVK.[L]</t>
  </si>
  <si>
    <t>Q8BJM7 1xBiotin [K355]</t>
  </si>
  <si>
    <t>Q8BJM7 [351-368]</t>
  </si>
  <si>
    <t>Q91WE6 2xBiotin [K503; K507]</t>
  </si>
  <si>
    <t>[K].FMKSQGLSQLYHNQSQGLLSQLQGQSK.[D]</t>
  </si>
  <si>
    <t>Q62448 1xBiotin [K430]</t>
  </si>
  <si>
    <t>Q62448</t>
  </si>
  <si>
    <t>Eukaryotic translation initiation factor 4 gamma 2 OS=Mus musculus OX=10090 GN=Eif4g2 PE=1 SV=2</t>
  </si>
  <si>
    <t>Q62448 [428-454]</t>
  </si>
  <si>
    <t>ratio (DMXAA/DMSO)</t>
  </si>
  <si>
    <t>ratio (log2)</t>
  </si>
  <si>
    <t>p value</t>
  </si>
  <si>
    <t>p value rank</t>
  </si>
  <si>
    <t>q value</t>
  </si>
  <si>
    <t>q value (-log10)</t>
  </si>
  <si>
    <t>Abundances: DMSO_1</t>
    <phoneticPr fontId="1"/>
  </si>
  <si>
    <t>Abundances: DMSO_2</t>
    <phoneticPr fontId="1"/>
  </si>
  <si>
    <t>Abundances: DMSO_3</t>
    <phoneticPr fontId="1"/>
  </si>
  <si>
    <t>Abundances: DMXAA_1</t>
    <phoneticPr fontId="1"/>
  </si>
  <si>
    <t>Abundances: DMXAA_2</t>
    <phoneticPr fontId="1"/>
  </si>
  <si>
    <t>Abundances: DMXAA_3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</si>
</sst>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6"/>
      <name val="ＭＳ Ｐゴシック"/>
      <family val="3"/>
      <charset val="128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2" fillId="2" borderId="0" xfId="0" applyFont="1" applyFill="1" applyBorder="1"/>
    <xf numFmtId="0" fontId="2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T657"/>
  <sheetViews>
    <sheetView tabSelected="1" workbookViewId="0"/>
  </sheetViews>
  <sheetFormatPr baseColWidth="12" defaultColWidth="8.83203125" defaultRowHeight="14" x14ac:dyDescent="0"/>
  <cols>
    <col min="1" max="1" width="35.5" style="1" customWidth="1"/>
    <col min="2" max="2" width="31.6640625" style="1" customWidth="1"/>
    <col min="3" max="3" width="33.5" style="1" customWidth="1"/>
    <col min="4" max="4" width="9.5" style="1" bestFit="1" customWidth="1"/>
    <col min="5" max="5" width="23.6640625" style="1" customWidth="1"/>
    <col min="6" max="6" width="91" style="1" customWidth="1"/>
    <col min="7" max="7" width="24.33203125" style="1" customWidth="1"/>
    <col min="8" max="8" width="18.5" style="1" customWidth="1"/>
    <col min="9" max="11" width="21.33203125" style="1" customWidth="1"/>
    <col min="12" max="14" width="21.83203125" style="1" customWidth="1"/>
    <col min="15" max="15" width="21" style="1" customWidth="1"/>
    <col min="16" max="16" width="13" style="1" customWidth="1"/>
    <col min="17" max="17" width="11.6640625" style="1" customWidth="1"/>
    <col min="18" max="18" width="12.5" style="1" customWidth="1"/>
    <col min="19" max="19" width="9.5" style="1" bestFit="1" customWidth="1"/>
    <col min="20" max="20" width="16.1640625" style="1" customWidth="1"/>
    <col min="21" max="16384" width="8.83203125" style="1"/>
  </cols>
  <sheetData>
    <row r="1" spans="1:20" s="2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2760</v>
      </c>
      <c r="J1" s="2" t="s">
        <v>2761</v>
      </c>
      <c r="K1" s="2" t="s">
        <v>2762</v>
      </c>
      <c r="L1" s="2" t="s">
        <v>2763</v>
      </c>
      <c r="M1" s="2" t="s">
        <v>2764</v>
      </c>
      <c r="N1" s="2" t="s">
        <v>2765</v>
      </c>
      <c r="O1" s="2" t="s">
        <v>2754</v>
      </c>
      <c r="P1" s="2" t="s">
        <v>2755</v>
      </c>
      <c r="Q1" s="2" t="s">
        <v>2756</v>
      </c>
      <c r="R1" s="2" t="s">
        <v>2757</v>
      </c>
      <c r="S1" s="2" t="s">
        <v>2758</v>
      </c>
      <c r="T1" s="2" t="s">
        <v>2759</v>
      </c>
    </row>
    <row r="2" spans="1:20">
      <c r="A2" s="1" t="s">
        <v>8</v>
      </c>
      <c r="B2" s="1" t="s">
        <v>9</v>
      </c>
      <c r="C2" s="1" t="s">
        <v>10</v>
      </c>
      <c r="D2" s="1">
        <v>34</v>
      </c>
      <c r="E2" s="1" t="s">
        <v>11</v>
      </c>
      <c r="F2" s="1" t="s">
        <v>12</v>
      </c>
      <c r="G2" s="1" t="s">
        <v>13</v>
      </c>
      <c r="H2" s="1">
        <v>1</v>
      </c>
      <c r="I2" s="1">
        <v>2.5</v>
      </c>
      <c r="J2" s="1">
        <v>1.5</v>
      </c>
      <c r="K2" s="1">
        <v>1.5</v>
      </c>
      <c r="L2" s="1">
        <v>251.2</v>
      </c>
      <c r="M2" s="1">
        <v>174.1</v>
      </c>
      <c r="N2" s="1">
        <v>169.3</v>
      </c>
      <c r="O2" s="1">
        <f>AVERAGE(L2:N2)/AVERAGE(I2:K2)</f>
        <v>108.1090909090909</v>
      </c>
      <c r="P2" s="1">
        <f t="shared" ref="P2:P65" si="0">LOG(O2,2)</f>
        <v>6.7563440343829839</v>
      </c>
      <c r="Q2" s="1">
        <f>TTEST(I2:K2,L2:N2,2,2)</f>
        <v>1.7793364810037777E-3</v>
      </c>
      <c r="R2" s="1">
        <v>19</v>
      </c>
      <c r="S2" s="1">
        <f>Q2*656/R2</f>
        <v>6.1433933238867276E-2</v>
      </c>
      <c r="T2" s="1">
        <f t="shared" ref="T2:T65" si="1">-LOG(S2,10)</f>
        <v>1.2115916785718153</v>
      </c>
    </row>
    <row r="3" spans="1:20">
      <c r="A3" s="1" t="s">
        <v>14</v>
      </c>
      <c r="B3" s="1" t="s">
        <v>15</v>
      </c>
      <c r="C3" s="1" t="s">
        <v>16</v>
      </c>
      <c r="D3" s="1">
        <v>4</v>
      </c>
      <c r="E3" s="1" t="s">
        <v>17</v>
      </c>
      <c r="F3" s="1" t="s">
        <v>18</v>
      </c>
      <c r="G3" s="1" t="s">
        <v>19</v>
      </c>
      <c r="H3" s="1">
        <v>1</v>
      </c>
      <c r="I3" s="1">
        <v>7.9</v>
      </c>
      <c r="J3" s="1">
        <v>0.1</v>
      </c>
      <c r="K3" s="1">
        <v>2</v>
      </c>
      <c r="L3" s="1">
        <v>241.3</v>
      </c>
      <c r="M3" s="1">
        <v>184.9</v>
      </c>
      <c r="N3" s="1">
        <v>163.80000000000001</v>
      </c>
      <c r="O3" s="1">
        <f>AVERAGE(L3:N3)/AVERAGE(I3:K3)</f>
        <v>58.999999999999993</v>
      </c>
      <c r="P3" s="1">
        <f t="shared" si="0"/>
        <v>5.8826430493618416</v>
      </c>
      <c r="Q3" s="1">
        <f>TTEST(I3:K3,L3:N3,2,2)</f>
        <v>1.1428650581788522E-3</v>
      </c>
      <c r="R3" s="1">
        <v>15</v>
      </c>
      <c r="S3" s="1">
        <f>Q3*656/R3</f>
        <v>4.9981298544355138E-2</v>
      </c>
      <c r="T3" s="1">
        <f t="shared" si="1"/>
        <v>1.3011924648297768</v>
      </c>
    </row>
    <row r="4" spans="1:20">
      <c r="A4" s="1" t="s">
        <v>24</v>
      </c>
      <c r="B4" s="1" t="s">
        <v>25</v>
      </c>
      <c r="C4" s="1" t="s">
        <v>26</v>
      </c>
      <c r="D4" s="1">
        <v>6</v>
      </c>
      <c r="E4" s="1" t="s">
        <v>27</v>
      </c>
      <c r="F4" s="1" t="s">
        <v>28</v>
      </c>
      <c r="G4" s="1" t="s">
        <v>29</v>
      </c>
      <c r="H4" s="1">
        <v>1</v>
      </c>
      <c r="I4" s="1">
        <v>3.1</v>
      </c>
      <c r="J4" s="1">
        <v>1.3</v>
      </c>
      <c r="K4" s="1">
        <v>6</v>
      </c>
      <c r="L4" s="1">
        <v>234.8</v>
      </c>
      <c r="M4" s="1">
        <v>198.8</v>
      </c>
      <c r="N4" s="1">
        <v>156</v>
      </c>
      <c r="O4" s="1">
        <f>AVERAGE(L4:N4)/AVERAGE(I4:K4)</f>
        <v>56.692307692307686</v>
      </c>
      <c r="P4" s="1">
        <f t="shared" si="0"/>
        <v>5.8250810909539776</v>
      </c>
      <c r="Q4" s="1">
        <f>TTEST(I4:K4,L4:N4,2,2)</f>
        <v>1.0689490903366256E-3</v>
      </c>
      <c r="R4" s="1">
        <v>14</v>
      </c>
      <c r="S4" s="1">
        <f>Q4*656/R4</f>
        <v>5.008790023291617E-2</v>
      </c>
      <c r="T4" s="1">
        <f t="shared" si="1"/>
        <v>1.3002671742672045</v>
      </c>
    </row>
    <row r="5" spans="1:20">
      <c r="A5" s="1" t="s">
        <v>30</v>
      </c>
      <c r="B5" s="1" t="s">
        <v>31</v>
      </c>
      <c r="C5" s="1" t="s">
        <v>32</v>
      </c>
      <c r="D5" s="1">
        <v>4</v>
      </c>
      <c r="E5" s="1" t="s">
        <v>11</v>
      </c>
      <c r="F5" s="1" t="s">
        <v>12</v>
      </c>
      <c r="G5" s="1" t="s">
        <v>33</v>
      </c>
      <c r="H5" s="1">
        <v>2</v>
      </c>
      <c r="I5" s="1">
        <v>4.7</v>
      </c>
      <c r="J5" s="1">
        <v>3.4</v>
      </c>
      <c r="K5" s="1">
        <v>2.4</v>
      </c>
      <c r="L5" s="1">
        <v>243.9</v>
      </c>
      <c r="M5" s="1">
        <v>193.5</v>
      </c>
      <c r="N5" s="1">
        <v>152.19999999999999</v>
      </c>
      <c r="O5" s="1">
        <f>AVERAGE(L5:N5)/AVERAGE(I5:K5)</f>
        <v>56.152380952380945</v>
      </c>
      <c r="P5" s="1">
        <f t="shared" si="0"/>
        <v>5.8112752914289461</v>
      </c>
      <c r="Q5" s="1">
        <f>TTEST(I5:K5,L5:N5,2,2)</f>
        <v>1.8938900473010748E-3</v>
      </c>
      <c r="R5" s="1">
        <v>22</v>
      </c>
      <c r="S5" s="1">
        <f>Q5*656/R5</f>
        <v>5.6472357774068407E-2</v>
      </c>
      <c r="T5" s="1">
        <f t="shared" si="1"/>
        <v>1.2481640796813716</v>
      </c>
    </row>
    <row r="6" spans="1:20">
      <c r="A6" s="1" t="s">
        <v>34</v>
      </c>
      <c r="B6" s="1" t="s">
        <v>15</v>
      </c>
      <c r="C6" s="1" t="s">
        <v>35</v>
      </c>
      <c r="D6" s="1">
        <v>9</v>
      </c>
      <c r="E6" s="1" t="s">
        <v>36</v>
      </c>
      <c r="F6" s="1" t="s">
        <v>37</v>
      </c>
      <c r="G6" s="1" t="s">
        <v>38</v>
      </c>
      <c r="H6" s="1">
        <v>2</v>
      </c>
      <c r="I6" s="1">
        <v>6</v>
      </c>
      <c r="J6" s="1">
        <v>4.3</v>
      </c>
      <c r="K6" s="1">
        <v>4.3</v>
      </c>
      <c r="L6" s="1">
        <v>244.9</v>
      </c>
      <c r="M6" s="1">
        <v>166.4</v>
      </c>
      <c r="N6" s="1">
        <v>174.1</v>
      </c>
      <c r="O6" s="1">
        <f>AVERAGE(L6:N6)/AVERAGE(I6:K6)</f>
        <v>40.095890410958901</v>
      </c>
      <c r="P6" s="1">
        <f t="shared" si="0"/>
        <v>5.3253824715287337</v>
      </c>
      <c r="Q6" s="1">
        <f>TTEST(I6:K6,L6:N6,2,2)</f>
        <v>1.5970695446633838E-3</v>
      </c>
      <c r="R6" s="1">
        <v>18</v>
      </c>
      <c r="S6" s="1">
        <f>Q6*656/R6</f>
        <v>5.8204312294398881E-2</v>
      </c>
      <c r="T6" s="1">
        <f t="shared" si="1"/>
        <v>1.2350448377507472</v>
      </c>
    </row>
    <row r="7" spans="1:20">
      <c r="A7" s="1" t="s">
        <v>20</v>
      </c>
      <c r="B7" s="1" t="s">
        <v>21</v>
      </c>
      <c r="C7" s="1" t="s">
        <v>22</v>
      </c>
      <c r="D7" s="1">
        <v>2</v>
      </c>
      <c r="E7" s="1" t="s">
        <v>17</v>
      </c>
      <c r="F7" s="1" t="s">
        <v>18</v>
      </c>
      <c r="G7" s="1" t="s">
        <v>23</v>
      </c>
      <c r="H7" s="1">
        <v>2</v>
      </c>
      <c r="I7" s="1">
        <v>12.7</v>
      </c>
      <c r="J7" s="1">
        <v>1.6</v>
      </c>
      <c r="K7" s="1">
        <v>2.6</v>
      </c>
      <c r="L7" s="1">
        <v>235.2</v>
      </c>
      <c r="M7" s="1">
        <v>202.6</v>
      </c>
      <c r="N7" s="1">
        <v>145.4</v>
      </c>
      <c r="O7" s="1">
        <f>AVERAGE(L7:N7)/AVERAGE(I7:K7)</f>
        <v>34.508875739644971</v>
      </c>
      <c r="P7" s="1">
        <f t="shared" si="0"/>
        <v>5.108895568044753</v>
      </c>
      <c r="Q7" s="1">
        <f>TTEST(I7:K7,L7:N7,2,2)</f>
        <v>2.0483956153328599E-3</v>
      </c>
      <c r="R7" s="1">
        <v>28</v>
      </c>
      <c r="S7" s="1">
        <f>Q7*656/R7</f>
        <v>4.7990982987798428E-2</v>
      </c>
      <c r="T7" s="1">
        <f t="shared" si="1"/>
        <v>1.3188403544267264</v>
      </c>
    </row>
    <row r="8" spans="1:20">
      <c r="A8" s="1" t="s">
        <v>39</v>
      </c>
      <c r="B8" s="1" t="s">
        <v>40</v>
      </c>
      <c r="C8" s="1" t="s">
        <v>41</v>
      </c>
      <c r="D8" s="1">
        <v>4</v>
      </c>
      <c r="E8" s="1" t="s">
        <v>42</v>
      </c>
      <c r="F8" s="1" t="s">
        <v>43</v>
      </c>
      <c r="G8" s="1" t="s">
        <v>44</v>
      </c>
      <c r="H8" s="1">
        <v>1</v>
      </c>
      <c r="I8" s="1">
        <v>6.4</v>
      </c>
      <c r="J8" s="1">
        <v>2.2999999999999998</v>
      </c>
      <c r="K8" s="1">
        <v>12.6</v>
      </c>
      <c r="L8" s="1">
        <v>248.8</v>
      </c>
      <c r="M8" s="1">
        <v>147.9</v>
      </c>
      <c r="N8" s="1">
        <v>182.1</v>
      </c>
      <c r="O8" s="1">
        <f>AVERAGE(L8:N8)/AVERAGE(I8:K8)</f>
        <v>27.173708920187803</v>
      </c>
      <c r="P8" s="1">
        <f t="shared" si="0"/>
        <v>4.7641395863058866</v>
      </c>
      <c r="Q8" s="1">
        <f>TTEST(I8:K8,L8:N8,2,2)</f>
        <v>3.359728846273041E-3</v>
      </c>
      <c r="R8" s="1">
        <v>48</v>
      </c>
      <c r="S8" s="1">
        <f>Q8*656/R8</f>
        <v>4.5916294232398229E-2</v>
      </c>
      <c r="T8" s="1">
        <f t="shared" si="1"/>
        <v>1.3380331698122525</v>
      </c>
    </row>
    <row r="9" spans="1:20">
      <c r="A9" s="1" t="s">
        <v>51</v>
      </c>
      <c r="B9" s="1" t="s">
        <v>52</v>
      </c>
      <c r="C9" s="1" t="s">
        <v>53</v>
      </c>
      <c r="D9" s="1">
        <v>6</v>
      </c>
      <c r="E9" s="1" t="s">
        <v>54</v>
      </c>
      <c r="F9" s="1" t="s">
        <v>55</v>
      </c>
      <c r="G9" s="1" t="s">
        <v>56</v>
      </c>
      <c r="H9" s="1">
        <v>2</v>
      </c>
      <c r="I9" s="1">
        <v>4.5</v>
      </c>
      <c r="J9" s="1">
        <v>6.8</v>
      </c>
      <c r="K9" s="1">
        <v>10.6</v>
      </c>
      <c r="L9" s="1">
        <v>267.7</v>
      </c>
      <c r="M9" s="1">
        <v>144.5</v>
      </c>
      <c r="N9" s="1">
        <v>165.9</v>
      </c>
      <c r="O9" s="1">
        <f>AVERAGE(L9:N9)/AVERAGE(I9:K9)</f>
        <v>26.397260273972606</v>
      </c>
      <c r="P9" s="1">
        <f t="shared" si="0"/>
        <v>4.7223162974157038</v>
      </c>
      <c r="Q9" s="1">
        <f>TTEST(I9:K9,L9:N9,2,2)</f>
        <v>8.2024079614706376E-3</v>
      </c>
      <c r="R9" s="1">
        <v>87</v>
      </c>
      <c r="S9" s="1">
        <f>Q9*656/R9</f>
        <v>6.1848041640514231E-2</v>
      </c>
      <c r="T9" s="1">
        <f t="shared" si="1"/>
        <v>1.2086740473393605</v>
      </c>
    </row>
    <row r="10" spans="1:20">
      <c r="A10" s="1" t="s">
        <v>14</v>
      </c>
      <c r="B10" s="1" t="s">
        <v>63</v>
      </c>
      <c r="C10" s="1" t="s">
        <v>16</v>
      </c>
      <c r="D10" s="1">
        <v>2</v>
      </c>
      <c r="E10" s="1" t="s">
        <v>17</v>
      </c>
      <c r="F10" s="1" t="s">
        <v>18</v>
      </c>
      <c r="G10" s="1" t="s">
        <v>19</v>
      </c>
      <c r="H10" s="1">
        <v>1</v>
      </c>
      <c r="I10" s="1">
        <v>8.8000000000000007</v>
      </c>
      <c r="J10" s="1">
        <v>6.4</v>
      </c>
      <c r="K10" s="1">
        <v>6.8</v>
      </c>
      <c r="L10" s="1">
        <v>302.60000000000002</v>
      </c>
      <c r="M10" s="1">
        <v>148.1</v>
      </c>
      <c r="N10" s="1">
        <v>127.3</v>
      </c>
      <c r="O10" s="1">
        <f>AVERAGE(L10:N10)/AVERAGE(I10:K10)</f>
        <v>26.272727272727273</v>
      </c>
      <c r="P10" s="1">
        <f t="shared" si="0"/>
        <v>4.7154940638633818</v>
      </c>
      <c r="Q10" s="1">
        <f>TTEST(I10:K10,L10:N10,2,2)</f>
        <v>2.8529080094413437E-2</v>
      </c>
      <c r="R10" s="1">
        <v>182</v>
      </c>
      <c r="S10" s="1">
        <f>Q10*656/R10</f>
        <v>0.10283009088975392</v>
      </c>
      <c r="T10" s="1">
        <f t="shared" si="1"/>
        <v>0.987879780329872</v>
      </c>
    </row>
    <row r="11" spans="1:20">
      <c r="A11" s="1" t="s">
        <v>57</v>
      </c>
      <c r="B11" s="1" t="s">
        <v>58</v>
      </c>
      <c r="C11" s="1" t="s">
        <v>59</v>
      </c>
      <c r="D11" s="1">
        <v>2</v>
      </c>
      <c r="E11" s="1" t="s">
        <v>60</v>
      </c>
      <c r="F11" s="1" t="s">
        <v>61</v>
      </c>
      <c r="G11" s="1" t="s">
        <v>62</v>
      </c>
      <c r="H11" s="1">
        <v>2</v>
      </c>
      <c r="I11" s="1">
        <v>13</v>
      </c>
      <c r="J11" s="1">
        <v>7.4</v>
      </c>
      <c r="K11" s="1">
        <v>4.9000000000000004</v>
      </c>
      <c r="L11" s="1">
        <v>232.8</v>
      </c>
      <c r="M11" s="1">
        <v>179.7</v>
      </c>
      <c r="N11" s="1">
        <v>162.19999999999999</v>
      </c>
      <c r="O11" s="1">
        <f>AVERAGE(L11:N11)/AVERAGE(I11:K11)</f>
        <v>22.715415019762855</v>
      </c>
      <c r="P11" s="1">
        <f t="shared" si="0"/>
        <v>4.5055997591410994</v>
      </c>
      <c r="Q11" s="1">
        <f>TTEST(I11:K11,L11:N11,2,2)</f>
        <v>1.0166855653280414E-3</v>
      </c>
      <c r="R11" s="1">
        <v>13</v>
      </c>
      <c r="S11" s="1">
        <f>Q11*656/R11</f>
        <v>5.1303517758091936E-2</v>
      </c>
      <c r="T11" s="1">
        <f t="shared" si="1"/>
        <v>1.2898528553452988</v>
      </c>
    </row>
    <row r="12" spans="1:20">
      <c r="A12" s="1" t="s">
        <v>69</v>
      </c>
      <c r="B12" s="1" t="s">
        <v>70</v>
      </c>
      <c r="C12" s="1" t="s">
        <v>71</v>
      </c>
      <c r="D12" s="1">
        <v>3</v>
      </c>
      <c r="E12" s="1" t="s">
        <v>72</v>
      </c>
      <c r="F12" s="1" t="s">
        <v>73</v>
      </c>
      <c r="G12" s="1" t="s">
        <v>74</v>
      </c>
      <c r="H12" s="1">
        <v>1</v>
      </c>
      <c r="I12" s="1">
        <v>9.6999999999999993</v>
      </c>
      <c r="J12" s="1">
        <v>13.7</v>
      </c>
      <c r="K12" s="1">
        <v>3.8</v>
      </c>
      <c r="L12" s="1">
        <v>242</v>
      </c>
      <c r="M12" s="1">
        <v>179.2</v>
      </c>
      <c r="N12" s="1">
        <v>151.69999999999999</v>
      </c>
      <c r="O12" s="1">
        <f>AVERAGE(L12:N12)/AVERAGE(I12:K12)</f>
        <v>21.0625</v>
      </c>
      <c r="P12" s="1">
        <f t="shared" si="0"/>
        <v>4.3966047811818587</v>
      </c>
      <c r="Q12" s="1">
        <f>TTEST(I12:K12,L12:N12,2,2)</f>
        <v>2.4868746760864165E-3</v>
      </c>
      <c r="R12" s="1">
        <v>34</v>
      </c>
      <c r="S12" s="1">
        <f>Q12*656/R12</f>
        <v>4.7982052573902624E-2</v>
      </c>
      <c r="T12" s="1">
        <f t="shared" si="1"/>
        <v>1.3189211777426619</v>
      </c>
    </row>
    <row r="13" spans="1:20">
      <c r="A13" s="1" t="s">
        <v>64</v>
      </c>
      <c r="B13" s="1" t="s">
        <v>15</v>
      </c>
      <c r="C13" s="1" t="s">
        <v>65</v>
      </c>
      <c r="D13" s="1">
        <v>3</v>
      </c>
      <c r="E13" s="1" t="s">
        <v>66</v>
      </c>
      <c r="F13" s="1" t="s">
        <v>67</v>
      </c>
      <c r="G13" s="1" t="s">
        <v>68</v>
      </c>
      <c r="H13" s="1">
        <v>1</v>
      </c>
      <c r="I13" s="1">
        <v>14.1</v>
      </c>
      <c r="J13" s="1">
        <v>7.6</v>
      </c>
      <c r="K13" s="1">
        <v>8.1999999999999993</v>
      </c>
      <c r="L13" s="1">
        <v>251.4</v>
      </c>
      <c r="M13" s="1">
        <v>171.9</v>
      </c>
      <c r="N13" s="1">
        <v>146.80000000000001</v>
      </c>
      <c r="O13" s="1">
        <f>AVERAGE(L13:N13)/AVERAGE(I13:K13)</f>
        <v>19.066889632107024</v>
      </c>
      <c r="P13" s="1">
        <f t="shared" si="0"/>
        <v>4.2529976119349566</v>
      </c>
      <c r="Q13" s="1">
        <f>TTEST(I13:K13,L13:N13,2,2)</f>
        <v>4.684297774364056E-3</v>
      </c>
      <c r="R13" s="1">
        <v>61</v>
      </c>
      <c r="S13" s="1">
        <f>Q13*656/R13</f>
        <v>5.0375399016111815E-2</v>
      </c>
      <c r="T13" s="1">
        <f t="shared" si="1"/>
        <v>1.2977815008546207</v>
      </c>
    </row>
    <row r="14" spans="1:20">
      <c r="A14" s="1" t="s">
        <v>107</v>
      </c>
      <c r="B14" s="1" t="s">
        <v>76</v>
      </c>
      <c r="C14" s="1" t="s">
        <v>108</v>
      </c>
      <c r="D14" s="1">
        <v>1</v>
      </c>
      <c r="E14" s="1" t="s">
        <v>11</v>
      </c>
      <c r="F14" s="1" t="s">
        <v>12</v>
      </c>
      <c r="G14" s="1" t="s">
        <v>109</v>
      </c>
      <c r="H14" s="1">
        <v>1</v>
      </c>
      <c r="I14" s="1">
        <v>14.7</v>
      </c>
      <c r="J14" s="1">
        <v>2.6</v>
      </c>
      <c r="K14" s="1">
        <v>17.8</v>
      </c>
      <c r="L14" s="1">
        <v>203.6</v>
      </c>
      <c r="M14" s="1">
        <v>188.9</v>
      </c>
      <c r="N14" s="1">
        <v>172.4</v>
      </c>
      <c r="O14" s="1">
        <f>AVERAGE(L14:N14)/AVERAGE(I14:K14)</f>
        <v>16.09401709401709</v>
      </c>
      <c r="P14" s="1">
        <f t="shared" si="0"/>
        <v>4.008452565030824</v>
      </c>
      <c r="Q14" s="1">
        <f>TTEST(I14:K14,L14:N14,2,2)</f>
        <v>6.3674623729622259E-5</v>
      </c>
      <c r="R14" s="1">
        <v>1</v>
      </c>
      <c r="S14" s="1">
        <f>Q14*656/R14</f>
        <v>4.1770553166632203E-2</v>
      </c>
      <c r="T14" s="1">
        <f t="shared" si="1"/>
        <v>1.379129773343325</v>
      </c>
    </row>
    <row r="15" spans="1:20">
      <c r="A15" s="1" t="s">
        <v>81</v>
      </c>
      <c r="B15" s="1" t="s">
        <v>82</v>
      </c>
      <c r="C15" s="1" t="s">
        <v>83</v>
      </c>
      <c r="D15" s="1">
        <v>3</v>
      </c>
      <c r="E15" s="1" t="s">
        <v>84</v>
      </c>
      <c r="F15" s="1" t="s">
        <v>85</v>
      </c>
      <c r="G15" s="1" t="s">
        <v>86</v>
      </c>
      <c r="H15" s="1">
        <v>1</v>
      </c>
      <c r="I15" s="1">
        <v>8.5</v>
      </c>
      <c r="J15" s="1">
        <v>6.8</v>
      </c>
      <c r="K15" s="1">
        <v>19.899999999999999</v>
      </c>
      <c r="L15" s="1">
        <v>313.89999999999998</v>
      </c>
      <c r="M15" s="1">
        <v>139</v>
      </c>
      <c r="N15" s="1">
        <v>111.9</v>
      </c>
      <c r="O15" s="1">
        <f>AVERAGE(L15:N15)/AVERAGE(I15:K15)</f>
        <v>16.045454545454543</v>
      </c>
      <c r="P15" s="1">
        <f t="shared" si="0"/>
        <v>4.0040927546338834</v>
      </c>
      <c r="Q15" s="1">
        <f>TTEST(I15:K15,L15:N15,2,2)</f>
        <v>4.9671831618854662E-2</v>
      </c>
      <c r="R15" s="1">
        <v>239</v>
      </c>
      <c r="S15" s="1">
        <f>Q15*656/R15</f>
        <v>0.13633774703752574</v>
      </c>
      <c r="T15" s="1">
        <f t="shared" si="1"/>
        <v>0.86538388693470814</v>
      </c>
    </row>
    <row r="16" spans="1:20">
      <c r="A16" s="1" t="s">
        <v>87</v>
      </c>
      <c r="B16" s="1" t="s">
        <v>88</v>
      </c>
      <c r="C16" s="1" t="s">
        <v>89</v>
      </c>
      <c r="D16" s="1">
        <v>2</v>
      </c>
      <c r="E16" s="1" t="s">
        <v>90</v>
      </c>
      <c r="F16" s="1" t="s">
        <v>91</v>
      </c>
      <c r="G16" s="1" t="s">
        <v>92</v>
      </c>
      <c r="H16" s="1">
        <v>1</v>
      </c>
      <c r="I16" s="1">
        <v>11.5</v>
      </c>
      <c r="J16" s="1">
        <v>20.7</v>
      </c>
      <c r="K16" s="1">
        <v>3.5</v>
      </c>
      <c r="L16" s="1">
        <v>248.4</v>
      </c>
      <c r="M16" s="1">
        <v>145.9</v>
      </c>
      <c r="N16" s="1">
        <v>170</v>
      </c>
      <c r="O16" s="1">
        <f>AVERAGE(L16:N16)/AVERAGE(I16:K16)</f>
        <v>15.806722689075629</v>
      </c>
      <c r="P16" s="1">
        <f t="shared" si="0"/>
        <v>3.9824663702152514</v>
      </c>
      <c r="Q16" s="1">
        <f>TTEST(I16:K16,L16:N16,2,2)</f>
        <v>4.9203655946542845E-3</v>
      </c>
      <c r="R16" s="1">
        <v>65</v>
      </c>
      <c r="S16" s="1">
        <f>Q16*656/R16</f>
        <v>4.9657843539895545E-2</v>
      </c>
      <c r="T16" s="1">
        <f t="shared" si="1"/>
        <v>1.3040121442067212</v>
      </c>
    </row>
    <row r="17" spans="1:20">
      <c r="A17" s="1" t="s">
        <v>75</v>
      </c>
      <c r="B17" s="1" t="s">
        <v>76</v>
      </c>
      <c r="C17" s="1" t="s">
        <v>77</v>
      </c>
      <c r="D17" s="1">
        <v>3</v>
      </c>
      <c r="E17" s="1" t="s">
        <v>78</v>
      </c>
      <c r="F17" s="1" t="s">
        <v>79</v>
      </c>
      <c r="G17" s="1" t="s">
        <v>80</v>
      </c>
      <c r="H17" s="1">
        <v>1</v>
      </c>
      <c r="I17" s="1">
        <v>19.399999999999999</v>
      </c>
      <c r="J17" s="1">
        <v>10.8</v>
      </c>
      <c r="K17" s="1">
        <v>8.6999999999999993</v>
      </c>
      <c r="L17" s="1">
        <v>209.5</v>
      </c>
      <c r="M17" s="1">
        <v>189.2</v>
      </c>
      <c r="N17" s="1">
        <v>162.30000000000001</v>
      </c>
      <c r="O17" s="1">
        <f>AVERAGE(L17:N17)/AVERAGE(I17:K17)</f>
        <v>14.42159383033419</v>
      </c>
      <c r="P17" s="1">
        <f t="shared" si="0"/>
        <v>3.8501587105099633</v>
      </c>
      <c r="Q17" s="1">
        <f>TTEST(I17:K17,L17:N17,2,2)</f>
        <v>2.4459227756742886E-4</v>
      </c>
      <c r="R17" s="1">
        <v>2</v>
      </c>
      <c r="S17" s="1">
        <f>Q17*656/R17</f>
        <v>8.0226267042116661E-2</v>
      </c>
      <c r="T17" s="1">
        <f t="shared" si="1"/>
        <v>1.0956834152102795</v>
      </c>
    </row>
    <row r="18" spans="1:20">
      <c r="A18" s="1" t="s">
        <v>45</v>
      </c>
      <c r="B18" s="1" t="s">
        <v>46</v>
      </c>
      <c r="C18" s="1" t="s">
        <v>47</v>
      </c>
      <c r="D18" s="1">
        <v>6</v>
      </c>
      <c r="E18" s="1" t="s">
        <v>48</v>
      </c>
      <c r="F18" s="1" t="s">
        <v>49</v>
      </c>
      <c r="G18" s="1" t="s">
        <v>50</v>
      </c>
      <c r="H18" s="1">
        <v>2</v>
      </c>
      <c r="I18" s="1">
        <v>28</v>
      </c>
      <c r="J18" s="1">
        <v>4</v>
      </c>
      <c r="K18" s="1">
        <v>7.4</v>
      </c>
      <c r="L18" s="1">
        <v>222.5</v>
      </c>
      <c r="M18" s="1">
        <v>193.4</v>
      </c>
      <c r="N18" s="1">
        <v>144.6</v>
      </c>
      <c r="O18" s="1">
        <f>AVERAGE(L18:N18)/AVERAGE(I18:K18)</f>
        <v>14.225888324873099</v>
      </c>
      <c r="P18" s="1">
        <f t="shared" si="0"/>
        <v>3.830446838236413</v>
      </c>
      <c r="Q18" s="1">
        <f>TTEST(I18:K18,L18:N18,2,2)</f>
        <v>1.9131693789230725E-3</v>
      </c>
      <c r="R18" s="1">
        <v>23</v>
      </c>
      <c r="S18" s="1">
        <f>Q18*656/R18</f>
        <v>5.4566917937979811E-2</v>
      </c>
      <c r="T18" s="1">
        <f t="shared" si="1"/>
        <v>1.2630705754513951</v>
      </c>
    </row>
    <row r="19" spans="1:20">
      <c r="A19" s="1" t="s">
        <v>101</v>
      </c>
      <c r="B19" s="1" t="s">
        <v>102</v>
      </c>
      <c r="C19" s="1" t="s">
        <v>103</v>
      </c>
      <c r="D19" s="1">
        <v>3</v>
      </c>
      <c r="E19" s="1" t="s">
        <v>104</v>
      </c>
      <c r="F19" s="1" t="s">
        <v>105</v>
      </c>
      <c r="G19" s="1" t="s">
        <v>106</v>
      </c>
      <c r="H19" s="1">
        <v>1</v>
      </c>
      <c r="I19" s="1">
        <v>8.3000000000000007</v>
      </c>
      <c r="J19" s="1">
        <v>12.9</v>
      </c>
      <c r="K19" s="1">
        <v>20.3</v>
      </c>
      <c r="L19" s="1">
        <v>269.2</v>
      </c>
      <c r="M19" s="1">
        <v>130.1</v>
      </c>
      <c r="N19" s="1">
        <v>159.19999999999999</v>
      </c>
      <c r="O19" s="1">
        <f>AVERAGE(L19:N19)/AVERAGE(I19:K19)</f>
        <v>13.457831325301203</v>
      </c>
      <c r="P19" s="1">
        <f t="shared" si="0"/>
        <v>3.75037403913639</v>
      </c>
      <c r="Q19" s="1">
        <f>TTEST(I19:K19,L19:N19,2,2)</f>
        <v>1.5415712748304078E-2</v>
      </c>
      <c r="R19" s="1">
        <v>125</v>
      </c>
      <c r="S19" s="1">
        <f>Q19*656/R19</f>
        <v>8.0901660503099798E-2</v>
      </c>
      <c r="T19" s="1">
        <f t="shared" si="1"/>
        <v>1.092042564420699</v>
      </c>
    </row>
    <row r="20" spans="1:20">
      <c r="A20" s="1" t="s">
        <v>93</v>
      </c>
      <c r="B20" s="1" t="s">
        <v>15</v>
      </c>
      <c r="C20" s="1" t="s">
        <v>94</v>
      </c>
      <c r="D20" s="1">
        <v>1</v>
      </c>
      <c r="E20" s="1" t="s">
        <v>95</v>
      </c>
      <c r="F20" s="1" t="s">
        <v>96</v>
      </c>
      <c r="G20" s="1" t="s">
        <v>97</v>
      </c>
      <c r="H20" s="1">
        <v>1</v>
      </c>
      <c r="I20" s="1">
        <v>13.6</v>
      </c>
      <c r="J20" s="1">
        <v>6.7</v>
      </c>
      <c r="K20" s="1">
        <v>23.6</v>
      </c>
      <c r="L20" s="1">
        <v>196.9</v>
      </c>
      <c r="M20" s="1">
        <v>218.3</v>
      </c>
      <c r="N20" s="1">
        <v>141</v>
      </c>
      <c r="O20" s="1">
        <f>AVERAGE(L20:N20)/AVERAGE(I20:K20)</f>
        <v>12.669703872437356</v>
      </c>
      <c r="P20" s="1">
        <f t="shared" si="0"/>
        <v>3.6633108998113291</v>
      </c>
      <c r="Q20" s="1">
        <f>TTEST(I20:K20,L20:N20,2,2)</f>
        <v>1.9232743961307541E-3</v>
      </c>
      <c r="R20" s="1">
        <v>25</v>
      </c>
      <c r="S20" s="1">
        <f>Q20*656/R20</f>
        <v>5.0466720154470984E-2</v>
      </c>
      <c r="T20" s="1">
        <f t="shared" si="1"/>
        <v>1.2969949192627559</v>
      </c>
    </row>
    <row r="21" spans="1:20">
      <c r="A21" s="1" t="s">
        <v>129</v>
      </c>
      <c r="B21" s="1" t="s">
        <v>130</v>
      </c>
      <c r="C21" s="1" t="s">
        <v>131</v>
      </c>
      <c r="D21" s="1">
        <v>2</v>
      </c>
      <c r="E21" s="1" t="s">
        <v>132</v>
      </c>
      <c r="F21" s="1" t="s">
        <v>133</v>
      </c>
      <c r="G21" s="1" t="s">
        <v>134</v>
      </c>
      <c r="H21" s="1">
        <v>1</v>
      </c>
      <c r="I21" s="1">
        <v>26.6</v>
      </c>
      <c r="J21" s="1">
        <v>20.6</v>
      </c>
      <c r="K21" s="1">
        <v>2.5</v>
      </c>
      <c r="L21" s="1">
        <v>230.9</v>
      </c>
      <c r="M21" s="1">
        <v>173.2</v>
      </c>
      <c r="N21" s="1">
        <v>146.19999999999999</v>
      </c>
      <c r="O21" s="1">
        <f>AVERAGE(L21:N21)/AVERAGE(I21:K21)</f>
        <v>11.072434607645874</v>
      </c>
      <c r="P21" s="1">
        <f t="shared" si="0"/>
        <v>3.4689005717670747</v>
      </c>
      <c r="Q21" s="1">
        <f>TTEST(I21:K21,L21:N21,2,2)</f>
        <v>3.0334267750095553E-3</v>
      </c>
      <c r="R21" s="1">
        <v>41</v>
      </c>
      <c r="S21" s="1">
        <f>Q21*656/R21</f>
        <v>4.8534828400152885E-2</v>
      </c>
      <c r="T21" s="1">
        <f t="shared" si="1"/>
        <v>1.3139465015296798</v>
      </c>
    </row>
    <row r="22" spans="1:20">
      <c r="A22" s="1" t="s">
        <v>69</v>
      </c>
      <c r="B22" s="1" t="s">
        <v>113</v>
      </c>
      <c r="C22" s="1" t="s">
        <v>71</v>
      </c>
      <c r="D22" s="1">
        <v>6</v>
      </c>
      <c r="E22" s="1" t="s">
        <v>72</v>
      </c>
      <c r="F22" s="1" t="s">
        <v>73</v>
      </c>
      <c r="G22" s="1" t="s">
        <v>74</v>
      </c>
      <c r="H22" s="1">
        <v>1</v>
      </c>
      <c r="I22" s="1">
        <v>19.100000000000001</v>
      </c>
      <c r="J22" s="1">
        <v>23.3</v>
      </c>
      <c r="K22" s="1">
        <v>11.4</v>
      </c>
      <c r="L22" s="1">
        <v>253.5</v>
      </c>
      <c r="M22" s="1">
        <v>146.6</v>
      </c>
      <c r="N22" s="1">
        <v>146</v>
      </c>
      <c r="O22" s="1">
        <f>AVERAGE(L22:N22)/AVERAGE(I22:K22)</f>
        <v>10.150557620817844</v>
      </c>
      <c r="P22" s="1">
        <f t="shared" si="0"/>
        <v>3.3434870789176396</v>
      </c>
      <c r="Q22" s="1">
        <f>TTEST(I22:K22,L22:N22,2,2)</f>
        <v>1.025598349337657E-2</v>
      </c>
      <c r="R22" s="1">
        <v>94</v>
      </c>
      <c r="S22" s="1">
        <f>Q22*656/R22</f>
        <v>7.157367203888329E-2</v>
      </c>
      <c r="T22" s="1">
        <f t="shared" si="1"/>
        <v>1.1452467010295262</v>
      </c>
    </row>
    <row r="23" spans="1:20">
      <c r="A23" s="1" t="s">
        <v>140</v>
      </c>
      <c r="B23" s="1" t="s">
        <v>141</v>
      </c>
      <c r="C23" s="1" t="s">
        <v>142</v>
      </c>
      <c r="D23" s="1">
        <v>2</v>
      </c>
      <c r="E23" s="1" t="s">
        <v>143</v>
      </c>
      <c r="F23" s="1" t="s">
        <v>144</v>
      </c>
      <c r="G23" s="1" t="s">
        <v>145</v>
      </c>
      <c r="H23" s="1">
        <v>2</v>
      </c>
      <c r="I23" s="1">
        <v>18.7</v>
      </c>
      <c r="J23" s="1">
        <v>2.1</v>
      </c>
      <c r="K23" s="1">
        <v>33.299999999999997</v>
      </c>
      <c r="L23" s="1">
        <v>267.89999999999998</v>
      </c>
      <c r="M23" s="1">
        <v>135.4</v>
      </c>
      <c r="N23" s="1">
        <v>142.69999999999999</v>
      </c>
      <c r="O23" s="1">
        <f>AVERAGE(L23:N23)/AVERAGE(I23:K23)</f>
        <v>10.092421441774492</v>
      </c>
      <c r="P23" s="1">
        <f t="shared" si="0"/>
        <v>3.3352004519804002</v>
      </c>
      <c r="Q23" s="1">
        <f>TTEST(I23:K23,L23:N23,2,2)</f>
        <v>2.0262606577014064E-2</v>
      </c>
      <c r="R23" s="1">
        <v>152</v>
      </c>
      <c r="S23" s="1">
        <f>Q23*656/R23</f>
        <v>8.7449144174481755E-2</v>
      </c>
      <c r="T23" s="1">
        <f t="shared" si="1"/>
        <v>1.0582444364096473</v>
      </c>
    </row>
    <row r="24" spans="1:20">
      <c r="A24" s="1" t="s">
        <v>98</v>
      </c>
      <c r="B24" s="1" t="s">
        <v>82</v>
      </c>
      <c r="C24" s="1" t="s">
        <v>99</v>
      </c>
      <c r="D24" s="1">
        <v>3</v>
      </c>
      <c r="E24" s="1" t="s">
        <v>54</v>
      </c>
      <c r="F24" s="1" t="s">
        <v>55</v>
      </c>
      <c r="G24" s="1" t="s">
        <v>100</v>
      </c>
      <c r="H24" s="1">
        <v>1</v>
      </c>
      <c r="I24" s="1">
        <v>9.8000000000000007</v>
      </c>
      <c r="J24" s="1">
        <v>12.8</v>
      </c>
      <c r="K24" s="1">
        <v>34.700000000000003</v>
      </c>
      <c r="L24" s="1">
        <v>219.4</v>
      </c>
      <c r="M24" s="1">
        <v>185.2</v>
      </c>
      <c r="N24" s="1">
        <v>138.1</v>
      </c>
      <c r="O24" s="1">
        <f>AVERAGE(L24:N24)/AVERAGE(I24:K24)</f>
        <v>9.4712041884816749</v>
      </c>
      <c r="P24" s="1">
        <f t="shared" si="0"/>
        <v>3.2435478645854925</v>
      </c>
      <c r="Q24" s="1">
        <f>TTEST(I24:K24,L24:N24,2,2)</f>
        <v>2.8674851730228277E-3</v>
      </c>
      <c r="R24" s="1">
        <v>38</v>
      </c>
      <c r="S24" s="1">
        <f>Q24*656/R24</f>
        <v>4.9501849302709865E-2</v>
      </c>
      <c r="T24" s="1">
        <f t="shared" si="1"/>
        <v>1.3053785762793588</v>
      </c>
    </row>
    <row r="25" spans="1:20">
      <c r="A25" s="1" t="s">
        <v>124</v>
      </c>
      <c r="B25" s="1" t="s">
        <v>88</v>
      </c>
      <c r="C25" s="1" t="s">
        <v>125</v>
      </c>
      <c r="D25" s="1">
        <v>6</v>
      </c>
      <c r="E25" s="1" t="s">
        <v>126</v>
      </c>
      <c r="F25" s="1" t="s">
        <v>127</v>
      </c>
      <c r="G25" s="1" t="s">
        <v>128</v>
      </c>
      <c r="H25" s="1">
        <v>1</v>
      </c>
      <c r="I25" s="1">
        <v>24.7</v>
      </c>
      <c r="J25" s="1">
        <v>17</v>
      </c>
      <c r="K25" s="1">
        <v>17.3</v>
      </c>
      <c r="L25" s="1">
        <v>230.5</v>
      </c>
      <c r="M25" s="1">
        <v>154.5</v>
      </c>
      <c r="N25" s="1">
        <v>156</v>
      </c>
      <c r="O25" s="1">
        <f>AVERAGE(L25:N25)/AVERAGE(I25:K25)</f>
        <v>9.1694915254237284</v>
      </c>
      <c r="P25" s="1">
        <f t="shared" si="0"/>
        <v>3.1968417344649738</v>
      </c>
      <c r="Q25" s="1">
        <f>TTEST(I25:K25,L25:N25,2,2)</f>
        <v>3.1104122521592769E-3</v>
      </c>
      <c r="R25" s="1">
        <v>43</v>
      </c>
      <c r="S25" s="1">
        <f>Q25*656/R25</f>
        <v>4.7451870637592687E-2</v>
      </c>
      <c r="T25" s="1">
        <f t="shared" si="1"/>
        <v>1.3237466622341456</v>
      </c>
    </row>
    <row r="26" spans="1:20">
      <c r="A26" s="1" t="s">
        <v>146</v>
      </c>
      <c r="B26" s="1" t="s">
        <v>9</v>
      </c>
      <c r="C26" s="1" t="s">
        <v>147</v>
      </c>
      <c r="D26" s="1">
        <v>3</v>
      </c>
      <c r="E26" s="1" t="s">
        <v>104</v>
      </c>
      <c r="F26" s="1" t="s">
        <v>105</v>
      </c>
      <c r="G26" s="1" t="s">
        <v>148</v>
      </c>
      <c r="H26" s="1">
        <v>2</v>
      </c>
      <c r="I26" s="1">
        <v>17.899999999999999</v>
      </c>
      <c r="J26" s="1">
        <v>20.2</v>
      </c>
      <c r="K26" s="1">
        <v>23</v>
      </c>
      <c r="L26" s="1">
        <v>251</v>
      </c>
      <c r="M26" s="1">
        <v>133.80000000000001</v>
      </c>
      <c r="N26" s="1">
        <v>154.1</v>
      </c>
      <c r="O26" s="1">
        <f>AVERAGE(L26:N26)/AVERAGE(I26:K26)</f>
        <v>8.8199672667757785</v>
      </c>
      <c r="P26" s="1">
        <f t="shared" si="0"/>
        <v>3.1407733015710173</v>
      </c>
      <c r="Q26" s="1">
        <f>TTEST(I26:K26,L26:N26,2,2)</f>
        <v>1.168499860077178E-2</v>
      </c>
      <c r="R26" s="1">
        <v>103</v>
      </c>
      <c r="S26" s="1">
        <f>Q26*656/R26</f>
        <v>7.4420961962196969E-2</v>
      </c>
      <c r="T26" s="1">
        <f t="shared" si="1"/>
        <v>1.1283047206061554</v>
      </c>
    </row>
    <row r="27" spans="1:20">
      <c r="A27" s="1" t="s">
        <v>135</v>
      </c>
      <c r="B27" s="1" t="s">
        <v>15</v>
      </c>
      <c r="C27" s="1" t="s">
        <v>136</v>
      </c>
      <c r="D27" s="1">
        <v>7</v>
      </c>
      <c r="E27" s="1" t="s">
        <v>137</v>
      </c>
      <c r="F27" s="1" t="s">
        <v>138</v>
      </c>
      <c r="G27" s="1" t="s">
        <v>139</v>
      </c>
      <c r="H27" s="1">
        <v>1</v>
      </c>
      <c r="I27" s="1">
        <v>28</v>
      </c>
      <c r="J27" s="1">
        <v>18.8</v>
      </c>
      <c r="K27" s="1">
        <v>16.600000000000001</v>
      </c>
      <c r="L27" s="1">
        <v>221.2</v>
      </c>
      <c r="M27" s="1">
        <v>174.4</v>
      </c>
      <c r="N27" s="1">
        <v>140.9</v>
      </c>
      <c r="O27" s="1">
        <f>AVERAGE(L27:N27)/AVERAGE(I27:K27)</f>
        <v>8.4621451104100949</v>
      </c>
      <c r="P27" s="1">
        <f t="shared" si="0"/>
        <v>3.0810234255044771</v>
      </c>
      <c r="Q27" s="1">
        <f>TTEST(I27:K27,L27:N27,2,2)</f>
        <v>2.585834431055139E-3</v>
      </c>
      <c r="R27" s="1">
        <v>35</v>
      </c>
      <c r="S27" s="1">
        <f>Q27*656/R27</f>
        <v>4.8465925336347748E-2</v>
      </c>
      <c r="T27" s="1">
        <f t="shared" si="1"/>
        <v>1.3145634910741344</v>
      </c>
    </row>
    <row r="28" spans="1:20">
      <c r="A28" s="1" t="s">
        <v>119</v>
      </c>
      <c r="B28" s="1" t="s">
        <v>58</v>
      </c>
      <c r="C28" s="1" t="s">
        <v>120</v>
      </c>
      <c r="D28" s="1">
        <v>2</v>
      </c>
      <c r="E28" s="1" t="s">
        <v>121</v>
      </c>
      <c r="F28" s="1" t="s">
        <v>122</v>
      </c>
      <c r="G28" s="1" t="s">
        <v>123</v>
      </c>
      <c r="H28" s="1">
        <v>1</v>
      </c>
      <c r="I28" s="1">
        <v>15.5</v>
      </c>
      <c r="J28" s="1">
        <v>44.4</v>
      </c>
      <c r="K28" s="1">
        <v>5.0999999999999996</v>
      </c>
      <c r="L28" s="1">
        <v>251.4</v>
      </c>
      <c r="M28" s="1">
        <v>139.4</v>
      </c>
      <c r="N28" s="1">
        <v>144.19999999999999</v>
      </c>
      <c r="O28" s="1">
        <f>AVERAGE(L28:N28)/AVERAGE(I28:K28)</f>
        <v>8.2307692307692299</v>
      </c>
      <c r="P28" s="1">
        <f t="shared" si="0"/>
        <v>3.0410272682600548</v>
      </c>
      <c r="Q28" s="1">
        <f>TTEST(I28:K28,L28:N28,2,2)</f>
        <v>1.5104585776535454E-2</v>
      </c>
      <c r="R28" s="1">
        <v>124</v>
      </c>
      <c r="S28" s="1">
        <f>Q28*656/R28</f>
        <v>7.9908131204897245E-2</v>
      </c>
      <c r="T28" s="1">
        <f t="shared" si="1"/>
        <v>1.0974090259708271</v>
      </c>
    </row>
    <row r="29" spans="1:20">
      <c r="A29" s="1" t="s">
        <v>152</v>
      </c>
      <c r="B29" s="1" t="s">
        <v>153</v>
      </c>
      <c r="C29" s="1" t="s">
        <v>154</v>
      </c>
      <c r="D29" s="1">
        <v>5</v>
      </c>
      <c r="E29" s="1" t="s">
        <v>90</v>
      </c>
      <c r="F29" s="1" t="s">
        <v>91</v>
      </c>
      <c r="G29" s="1" t="s">
        <v>155</v>
      </c>
      <c r="H29" s="1">
        <v>2</v>
      </c>
      <c r="I29" s="1">
        <v>31.1</v>
      </c>
      <c r="J29" s="1">
        <v>31.5</v>
      </c>
      <c r="K29" s="1">
        <v>4.7</v>
      </c>
      <c r="L29" s="1">
        <v>194.8</v>
      </c>
      <c r="M29" s="1">
        <v>128.5</v>
      </c>
      <c r="N29" s="1">
        <v>209.4</v>
      </c>
      <c r="O29" s="1">
        <f>AVERAGE(L29:N29)/AVERAGE(I29:K29)</f>
        <v>7.9153046062407144</v>
      </c>
      <c r="P29" s="1">
        <f t="shared" si="0"/>
        <v>2.9846448709508331</v>
      </c>
      <c r="Q29" s="1">
        <f>TTEST(I29:K29,L29:N29,2,2)</f>
        <v>4.2046257499575232E-3</v>
      </c>
      <c r="R29" s="1">
        <v>56</v>
      </c>
      <c r="S29" s="1">
        <f>Q29*656/R29</f>
        <v>4.9254187356645274E-2</v>
      </c>
      <c r="T29" s="1">
        <f t="shared" si="1"/>
        <v>1.3075568419464596</v>
      </c>
    </row>
    <row r="30" spans="1:20">
      <c r="A30" s="1" t="s">
        <v>149</v>
      </c>
      <c r="B30" s="1" t="s">
        <v>70</v>
      </c>
      <c r="C30" s="1" t="s">
        <v>150</v>
      </c>
      <c r="D30" s="1">
        <v>2</v>
      </c>
      <c r="E30" s="1" t="s">
        <v>48</v>
      </c>
      <c r="F30" s="1" t="s">
        <v>49</v>
      </c>
      <c r="G30" s="1" t="s">
        <v>151</v>
      </c>
      <c r="H30" s="1">
        <v>2</v>
      </c>
      <c r="I30" s="1">
        <v>41.4</v>
      </c>
      <c r="J30" s="1">
        <v>12.3</v>
      </c>
      <c r="K30" s="1">
        <v>18.600000000000001</v>
      </c>
      <c r="L30" s="1">
        <v>308.60000000000002</v>
      </c>
      <c r="M30" s="1">
        <v>1</v>
      </c>
      <c r="N30" s="1">
        <v>218.1</v>
      </c>
      <c r="O30" s="1">
        <f>AVERAGE(L30:N30)/AVERAGE(I30:K30)</f>
        <v>7.2987551867219906</v>
      </c>
      <c r="P30" s="1">
        <f t="shared" si="0"/>
        <v>2.8676504312419993</v>
      </c>
      <c r="Q30" s="1">
        <f>TTEST(I30:K30,L30:N30,2,2)</f>
        <v>0.17317103571845316</v>
      </c>
      <c r="R30" s="1">
        <v>407</v>
      </c>
      <c r="S30" s="1">
        <f>Q30*656/R30</f>
        <v>0.27911596911868619</v>
      </c>
      <c r="T30" s="1">
        <f t="shared" si="1"/>
        <v>0.55421531542205638</v>
      </c>
    </row>
    <row r="31" spans="1:20">
      <c r="A31" s="1" t="s">
        <v>178</v>
      </c>
      <c r="B31" s="1" t="s">
        <v>58</v>
      </c>
      <c r="C31" s="1" t="s">
        <v>179</v>
      </c>
      <c r="D31" s="1">
        <v>3</v>
      </c>
      <c r="E31" s="1" t="s">
        <v>180</v>
      </c>
      <c r="F31" s="1" t="s">
        <v>181</v>
      </c>
      <c r="G31" s="1" t="s">
        <v>182</v>
      </c>
      <c r="H31" s="1">
        <v>1</v>
      </c>
      <c r="I31" s="1">
        <v>31.1</v>
      </c>
      <c r="J31" s="1">
        <v>40.5</v>
      </c>
      <c r="K31" s="1">
        <v>8.1</v>
      </c>
      <c r="L31" s="1">
        <v>203.1</v>
      </c>
      <c r="M31" s="1">
        <v>176.2</v>
      </c>
      <c r="N31" s="1">
        <v>141</v>
      </c>
      <c r="O31" s="1">
        <f>AVERAGE(L31:N31)/AVERAGE(I31:K31)</f>
        <v>6.5282308657465498</v>
      </c>
      <c r="P31" s="1">
        <f t="shared" si="0"/>
        <v>2.7066920779862209</v>
      </c>
      <c r="Q31" s="1">
        <f>TTEST(I31:K31,L31:N31,2,2)</f>
        <v>1.9704832123335972E-3</v>
      </c>
      <c r="R31" s="1">
        <v>26</v>
      </c>
      <c r="S31" s="1">
        <f>Q31*656/R31</f>
        <v>4.9716807203493835E-2</v>
      </c>
      <c r="T31" s="1">
        <f t="shared" si="1"/>
        <v>1.3034967693792956</v>
      </c>
    </row>
    <row r="32" spans="1:20">
      <c r="A32" s="1" t="s">
        <v>159</v>
      </c>
      <c r="B32" s="1" t="s">
        <v>160</v>
      </c>
      <c r="C32" s="1" t="s">
        <v>161</v>
      </c>
      <c r="D32" s="1">
        <v>1</v>
      </c>
      <c r="E32" s="1" t="s">
        <v>162</v>
      </c>
      <c r="F32" s="1" t="s">
        <v>163</v>
      </c>
      <c r="G32" s="1" t="s">
        <v>164</v>
      </c>
      <c r="H32" s="1">
        <v>2</v>
      </c>
      <c r="I32" s="1">
        <v>23.6</v>
      </c>
      <c r="J32" s="1">
        <v>35.700000000000003</v>
      </c>
      <c r="K32" s="1">
        <v>20.7</v>
      </c>
      <c r="L32" s="1">
        <v>315.5</v>
      </c>
      <c r="M32" s="1">
        <v>57.7</v>
      </c>
      <c r="N32" s="1">
        <v>146.80000000000001</v>
      </c>
      <c r="O32" s="1">
        <f>AVERAGE(L32:N32)/AVERAGE(I32:K32)</f>
        <v>6.5</v>
      </c>
      <c r="P32" s="1">
        <f t="shared" si="0"/>
        <v>2.7004397181410922</v>
      </c>
      <c r="Q32" s="1">
        <f>TTEST(I32:K32,L32:N32,2,2)</f>
        <v>0.12486074834240661</v>
      </c>
      <c r="R32" s="1">
        <v>369</v>
      </c>
      <c r="S32" s="1">
        <f>Q32*656/R32</f>
        <v>0.22197466371983399</v>
      </c>
      <c r="T32" s="1">
        <f t="shared" si="1"/>
        <v>0.65369659327283369</v>
      </c>
    </row>
    <row r="33" spans="1:20">
      <c r="A33" s="1" t="s">
        <v>114</v>
      </c>
      <c r="B33" s="1" t="s">
        <v>15</v>
      </c>
      <c r="C33" s="1" t="s">
        <v>115</v>
      </c>
      <c r="D33" s="1">
        <v>3</v>
      </c>
      <c r="E33" s="1" t="s">
        <v>116</v>
      </c>
      <c r="F33" s="1" t="s">
        <v>117</v>
      </c>
      <c r="G33" s="1" t="s">
        <v>118</v>
      </c>
      <c r="H33" s="1">
        <v>1</v>
      </c>
      <c r="I33" s="1">
        <v>17</v>
      </c>
      <c r="J33" s="1">
        <v>4.2</v>
      </c>
      <c r="K33" s="1">
        <v>59.4</v>
      </c>
      <c r="L33" s="1">
        <v>213.7</v>
      </c>
      <c r="M33" s="1">
        <v>159.30000000000001</v>
      </c>
      <c r="N33" s="1">
        <v>146.5</v>
      </c>
      <c r="O33" s="1">
        <f>AVERAGE(L33:N33)/AVERAGE(I33:K33)</f>
        <v>6.4454094292803976</v>
      </c>
      <c r="P33" s="1">
        <f t="shared" si="0"/>
        <v>2.6882720052636073</v>
      </c>
      <c r="Q33" s="1">
        <f>TTEST(I33:K33,L33:N33,2,2)</f>
        <v>5.2615645027877982E-3</v>
      </c>
      <c r="R33" s="1">
        <v>68</v>
      </c>
      <c r="S33" s="1">
        <f>Q33*656/R33</f>
        <v>5.075862226218817E-2</v>
      </c>
      <c r="T33" s="1">
        <f t="shared" si="1"/>
        <v>1.2944901744427684</v>
      </c>
    </row>
    <row r="34" spans="1:20">
      <c r="A34" s="1" t="s">
        <v>171</v>
      </c>
      <c r="B34" s="1" t="s">
        <v>102</v>
      </c>
      <c r="C34" s="1" t="s">
        <v>150</v>
      </c>
      <c r="D34" s="1">
        <v>4</v>
      </c>
      <c r="E34" s="1" t="s">
        <v>48</v>
      </c>
      <c r="F34" s="1" t="s">
        <v>49</v>
      </c>
      <c r="G34" s="1" t="s">
        <v>172</v>
      </c>
      <c r="H34" s="1">
        <v>1</v>
      </c>
      <c r="I34" s="1">
        <v>39.1</v>
      </c>
      <c r="J34" s="1">
        <v>31</v>
      </c>
      <c r="K34" s="1">
        <v>10.9</v>
      </c>
      <c r="L34" s="1">
        <v>201.1</v>
      </c>
      <c r="M34" s="1">
        <v>179.9</v>
      </c>
      <c r="N34" s="1">
        <v>138</v>
      </c>
      <c r="O34" s="1">
        <f>AVERAGE(L34:N34)/AVERAGE(I34:K34)</f>
        <v>6.4074074074074074</v>
      </c>
      <c r="P34" s="1">
        <f t="shared" si="0"/>
        <v>2.6797407254732564</v>
      </c>
      <c r="Q34" s="1">
        <f>TTEST(I34:K34,L34:N34,2,2)</f>
        <v>1.9973219954793381E-3</v>
      </c>
      <c r="R34" s="1">
        <v>27</v>
      </c>
      <c r="S34" s="1">
        <f>Q34*656/R34</f>
        <v>4.8527527001275772E-2</v>
      </c>
      <c r="T34" s="1">
        <f t="shared" si="1"/>
        <v>1.3140118400893173</v>
      </c>
    </row>
    <row r="35" spans="1:20">
      <c r="A35" s="1" t="s">
        <v>110</v>
      </c>
      <c r="B35" s="1" t="s">
        <v>88</v>
      </c>
      <c r="C35" s="1" t="s">
        <v>111</v>
      </c>
      <c r="D35" s="1">
        <v>3</v>
      </c>
      <c r="E35" s="1" t="s">
        <v>48</v>
      </c>
      <c r="F35" s="1" t="s">
        <v>49</v>
      </c>
      <c r="G35" s="1" t="s">
        <v>112</v>
      </c>
      <c r="H35" s="1">
        <v>1</v>
      </c>
      <c r="I35" s="1">
        <v>59.4</v>
      </c>
      <c r="J35" s="1">
        <v>10.4</v>
      </c>
      <c r="K35" s="1">
        <v>14.4</v>
      </c>
      <c r="L35" s="1">
        <v>216.1</v>
      </c>
      <c r="M35" s="1">
        <v>142.19999999999999</v>
      </c>
      <c r="N35" s="1">
        <v>157.6</v>
      </c>
      <c r="O35" s="1">
        <f>AVERAGE(L35:N35)/AVERAGE(I35:K35)</f>
        <v>6.1270783847981001</v>
      </c>
      <c r="P35" s="1">
        <f t="shared" si="0"/>
        <v>2.6151993080862779</v>
      </c>
      <c r="Q35" s="1">
        <f>TTEST(I35:K35,L35:N35,2,2)</f>
        <v>6.3301503704696026E-3</v>
      </c>
      <c r="R35" s="1">
        <v>74</v>
      </c>
      <c r="S35" s="1">
        <f>Q35*656/R35</f>
        <v>5.6115927608487291E-2</v>
      </c>
      <c r="T35" s="1">
        <f t="shared" si="1"/>
        <v>1.250913853704543</v>
      </c>
    </row>
    <row r="36" spans="1:20">
      <c r="A36" s="1" t="s">
        <v>173</v>
      </c>
      <c r="B36" s="1" t="s">
        <v>130</v>
      </c>
      <c r="C36" s="1" t="s">
        <v>174</v>
      </c>
      <c r="D36" s="1">
        <v>3</v>
      </c>
      <c r="E36" s="1" t="s">
        <v>175</v>
      </c>
      <c r="F36" s="1" t="s">
        <v>176</v>
      </c>
      <c r="G36" s="1" t="s">
        <v>177</v>
      </c>
      <c r="H36" s="1">
        <v>2</v>
      </c>
      <c r="I36" s="1">
        <v>34.9</v>
      </c>
      <c r="J36" s="1">
        <v>19.600000000000001</v>
      </c>
      <c r="K36" s="1">
        <v>30.8</v>
      </c>
      <c r="L36" s="1">
        <v>188.2</v>
      </c>
      <c r="M36" s="1">
        <v>147.6</v>
      </c>
      <c r="N36" s="1">
        <v>178.9</v>
      </c>
      <c r="O36" s="1">
        <f>AVERAGE(L36:N36)/AVERAGE(I36:K36)</f>
        <v>6.0339976553341135</v>
      </c>
      <c r="P36" s="1">
        <f t="shared" si="0"/>
        <v>2.5931141358882441</v>
      </c>
      <c r="Q36" s="1">
        <f>TTEST(I36:K36,L36:N36,2,2)</f>
        <v>3.9895288738921506E-4</v>
      </c>
      <c r="R36" s="1">
        <v>6</v>
      </c>
      <c r="S36" s="1">
        <f>Q36*656/R36</f>
        <v>4.3618849021220846E-2</v>
      </c>
      <c r="T36" s="1">
        <f t="shared" si="1"/>
        <v>1.3603257984163628</v>
      </c>
    </row>
    <row r="37" spans="1:20">
      <c r="A37" s="1" t="s">
        <v>188</v>
      </c>
      <c r="B37" s="1" t="s">
        <v>58</v>
      </c>
      <c r="C37" s="1" t="s">
        <v>189</v>
      </c>
      <c r="D37" s="1">
        <v>3</v>
      </c>
      <c r="E37" s="1" t="s">
        <v>190</v>
      </c>
      <c r="F37" s="1" t="s">
        <v>191</v>
      </c>
      <c r="G37" s="1" t="s">
        <v>192</v>
      </c>
      <c r="H37" s="1">
        <v>1</v>
      </c>
      <c r="I37" s="1">
        <v>48.5</v>
      </c>
      <c r="J37" s="1">
        <v>7.7</v>
      </c>
      <c r="K37" s="1">
        <v>30</v>
      </c>
      <c r="L37" s="1">
        <v>209</v>
      </c>
      <c r="M37" s="1">
        <v>158.5</v>
      </c>
      <c r="N37" s="1">
        <v>146.30000000000001</v>
      </c>
      <c r="O37" s="1">
        <f>AVERAGE(L37:N37)/AVERAGE(I37:K37)</f>
        <v>5.960556844547563</v>
      </c>
      <c r="P37" s="1">
        <f t="shared" si="0"/>
        <v>2.5754471158117185</v>
      </c>
      <c r="Q37" s="1">
        <f>TTEST(I37:K37,L37:N37,2,2)</f>
        <v>3.19333723402209E-3</v>
      </c>
      <c r="R37" s="1">
        <v>45</v>
      </c>
      <c r="S37" s="1">
        <f>Q37*656/R37</f>
        <v>4.6551760567077577E-2</v>
      </c>
      <c r="T37" s="1">
        <f t="shared" si="1"/>
        <v>1.3320638895460515</v>
      </c>
    </row>
    <row r="38" spans="1:20">
      <c r="A38" s="1" t="s">
        <v>165</v>
      </c>
      <c r="B38" s="1" t="s">
        <v>166</v>
      </c>
      <c r="C38" s="1" t="s">
        <v>167</v>
      </c>
      <c r="D38" s="1">
        <v>2</v>
      </c>
      <c r="E38" s="1" t="s">
        <v>168</v>
      </c>
      <c r="F38" s="1" t="s">
        <v>169</v>
      </c>
      <c r="G38" s="1" t="s">
        <v>170</v>
      </c>
      <c r="H38" s="1">
        <v>2</v>
      </c>
      <c r="I38" s="1">
        <v>11.4</v>
      </c>
      <c r="J38" s="1">
        <v>49.2</v>
      </c>
      <c r="K38" s="1">
        <v>27.9</v>
      </c>
      <c r="L38" s="1">
        <v>226.5</v>
      </c>
      <c r="M38" s="1">
        <v>168.4</v>
      </c>
      <c r="N38" s="1">
        <v>116.6</v>
      </c>
      <c r="O38" s="1">
        <f>AVERAGE(L38:N38)/AVERAGE(I38:K38)</f>
        <v>5.7796610169491522</v>
      </c>
      <c r="P38" s="1">
        <f t="shared" si="0"/>
        <v>2.5309848796623311</v>
      </c>
      <c r="Q38" s="1">
        <f>TTEST(I38:K38,L38:N38,2,2)</f>
        <v>1.3701404912298138E-2</v>
      </c>
      <c r="R38" s="1">
        <v>113</v>
      </c>
      <c r="S38" s="1">
        <f>Q38*656/R38</f>
        <v>7.9540899313872385E-2</v>
      </c>
      <c r="T38" s="1">
        <f t="shared" si="1"/>
        <v>1.0994095030552895</v>
      </c>
    </row>
    <row r="39" spans="1:20">
      <c r="A39" s="1" t="s">
        <v>156</v>
      </c>
      <c r="B39" s="1" t="s">
        <v>82</v>
      </c>
      <c r="C39" s="1" t="s">
        <v>157</v>
      </c>
      <c r="D39" s="1">
        <v>1</v>
      </c>
      <c r="E39" s="1" t="s">
        <v>17</v>
      </c>
      <c r="F39" s="1" t="s">
        <v>18</v>
      </c>
      <c r="G39" s="1" t="s">
        <v>158</v>
      </c>
      <c r="H39" s="1">
        <v>1</v>
      </c>
      <c r="I39" s="1">
        <v>20.399999999999999</v>
      </c>
      <c r="J39" s="1">
        <v>25.6</v>
      </c>
      <c r="K39" s="1">
        <v>47.1</v>
      </c>
      <c r="L39" s="1">
        <v>197.7</v>
      </c>
      <c r="M39" s="1">
        <v>180.6</v>
      </c>
      <c r="N39" s="1">
        <v>128.6</v>
      </c>
      <c r="O39" s="1">
        <f>AVERAGE(L39:N39)/AVERAGE(I39:K39)</f>
        <v>5.4446831364124604</v>
      </c>
      <c r="P39" s="1">
        <f t="shared" si="0"/>
        <v>2.4448480910306833</v>
      </c>
      <c r="Q39" s="1">
        <f>TTEST(I39:K39,L39:N39,2,2)</f>
        <v>3.4877583613442012E-3</v>
      </c>
      <c r="R39" s="1">
        <v>51</v>
      </c>
      <c r="S39" s="1">
        <f>Q39*656/R39</f>
        <v>4.4862146765525412E-2</v>
      </c>
      <c r="T39" s="1">
        <f t="shared" si="1"/>
        <v>1.348119948182517</v>
      </c>
    </row>
    <row r="40" spans="1:20">
      <c r="A40" s="1" t="s">
        <v>183</v>
      </c>
      <c r="B40" s="1" t="s">
        <v>9</v>
      </c>
      <c r="C40" s="1" t="s">
        <v>184</v>
      </c>
      <c r="D40" s="1">
        <v>13</v>
      </c>
      <c r="E40" s="1" t="s">
        <v>185</v>
      </c>
      <c r="F40" s="1" t="s">
        <v>186</v>
      </c>
      <c r="G40" s="1" t="s">
        <v>187</v>
      </c>
      <c r="H40" s="1">
        <v>2</v>
      </c>
      <c r="I40" s="1">
        <v>36</v>
      </c>
      <c r="J40" s="1">
        <v>28.9</v>
      </c>
      <c r="K40" s="1">
        <v>30.7</v>
      </c>
      <c r="L40" s="1">
        <v>190.8</v>
      </c>
      <c r="M40" s="1">
        <v>171.3</v>
      </c>
      <c r="N40" s="1">
        <v>142.30000000000001</v>
      </c>
      <c r="O40" s="1">
        <f>AVERAGE(L40:N40)/AVERAGE(I40:K40)</f>
        <v>5.2761506276150625</v>
      </c>
      <c r="P40" s="1">
        <f t="shared" si="0"/>
        <v>2.3994857523474713</v>
      </c>
      <c r="Q40" s="1">
        <f>TTEST(I40:K40,L40:N40,2,2)</f>
        <v>6.6813070623098012E-4</v>
      </c>
      <c r="R40" s="1">
        <v>9</v>
      </c>
      <c r="S40" s="1">
        <f>Q40*656/R40</f>
        <v>4.8699304809724772E-2</v>
      </c>
      <c r="T40" s="1">
        <f t="shared" si="1"/>
        <v>1.3124772383635042</v>
      </c>
    </row>
    <row r="41" spans="1:20">
      <c r="A41" s="1" t="s">
        <v>209</v>
      </c>
      <c r="B41" s="1" t="s">
        <v>102</v>
      </c>
      <c r="C41" s="1" t="s">
        <v>210</v>
      </c>
      <c r="D41" s="1">
        <v>3</v>
      </c>
      <c r="E41" s="1" t="s">
        <v>48</v>
      </c>
      <c r="F41" s="1" t="s">
        <v>49</v>
      </c>
      <c r="G41" s="1" t="s">
        <v>211</v>
      </c>
      <c r="H41" s="1">
        <v>1</v>
      </c>
      <c r="I41" s="1">
        <v>53.4</v>
      </c>
      <c r="J41" s="1">
        <v>9.9</v>
      </c>
      <c r="K41" s="1">
        <v>35</v>
      </c>
      <c r="L41" s="1">
        <v>210.9</v>
      </c>
      <c r="M41" s="1">
        <v>160.69999999999999</v>
      </c>
      <c r="N41" s="1">
        <v>130</v>
      </c>
      <c r="O41" s="1">
        <f>AVERAGE(L41:N41)/AVERAGE(I41:K41)</f>
        <v>5.102746693794507</v>
      </c>
      <c r="P41" s="1">
        <f t="shared" si="0"/>
        <v>2.3512740264614584</v>
      </c>
      <c r="Q41" s="1">
        <f>TTEST(I41:K41,L41:N41,2,2)</f>
        <v>7.3444437717128013E-3</v>
      </c>
      <c r="R41" s="1">
        <v>81</v>
      </c>
      <c r="S41" s="1">
        <f>Q41*656/R41</f>
        <v>5.9480927336340708E-2</v>
      </c>
      <c r="T41" s="1">
        <f t="shared" si="1"/>
        <v>1.2256222692368992</v>
      </c>
    </row>
    <row r="42" spans="1:20">
      <c r="A42" s="1" t="s">
        <v>196</v>
      </c>
      <c r="B42" s="1" t="s">
        <v>197</v>
      </c>
      <c r="C42" s="1" t="s">
        <v>198</v>
      </c>
      <c r="D42" s="1">
        <v>1</v>
      </c>
      <c r="E42" s="1" t="s">
        <v>199</v>
      </c>
      <c r="F42" s="1" t="s">
        <v>200</v>
      </c>
      <c r="G42" s="1" t="s">
        <v>201</v>
      </c>
      <c r="H42" s="1">
        <v>1</v>
      </c>
      <c r="I42" s="1">
        <v>44.5</v>
      </c>
      <c r="J42" s="1">
        <v>30.1</v>
      </c>
      <c r="K42" s="1">
        <v>25.7</v>
      </c>
      <c r="L42" s="1">
        <v>219.5</v>
      </c>
      <c r="M42" s="1">
        <v>138.5</v>
      </c>
      <c r="N42" s="1">
        <v>141.69999999999999</v>
      </c>
      <c r="O42" s="1">
        <f>AVERAGE(L42:N42)/AVERAGE(I42:K42)</f>
        <v>4.9820538384845463</v>
      </c>
      <c r="P42" s="1">
        <f t="shared" si="0"/>
        <v>2.3167406121237075</v>
      </c>
      <c r="Q42" s="1">
        <f>TTEST(I42:K42,L42:N42,2,2)</f>
        <v>7.9550928066924754E-3</v>
      </c>
      <c r="R42" s="1">
        <v>84</v>
      </c>
      <c r="S42" s="1">
        <f>Q42*656/R42</f>
        <v>6.2125486680836471E-2</v>
      </c>
      <c r="T42" s="1">
        <f t="shared" si="1"/>
        <v>1.2067301960538013</v>
      </c>
    </row>
    <row r="43" spans="1:20">
      <c r="A43" s="1" t="s">
        <v>205</v>
      </c>
      <c r="B43" s="1" t="s">
        <v>206</v>
      </c>
      <c r="C43" s="1" t="s">
        <v>207</v>
      </c>
      <c r="D43" s="1">
        <v>3</v>
      </c>
      <c r="E43" s="1" t="s">
        <v>137</v>
      </c>
      <c r="F43" s="1" t="s">
        <v>138</v>
      </c>
      <c r="G43" s="1" t="s">
        <v>208</v>
      </c>
      <c r="H43" s="1">
        <v>2</v>
      </c>
      <c r="I43" s="1">
        <v>15.7</v>
      </c>
      <c r="J43" s="1">
        <v>39.799999999999997</v>
      </c>
      <c r="K43" s="1">
        <v>45</v>
      </c>
      <c r="L43" s="1">
        <v>207.5</v>
      </c>
      <c r="M43" s="1">
        <v>116.9</v>
      </c>
      <c r="N43" s="1">
        <v>175.1</v>
      </c>
      <c r="O43" s="1">
        <f>AVERAGE(L43:N43)/AVERAGE(I43:K43)</f>
        <v>4.9701492537313436</v>
      </c>
      <c r="P43" s="1">
        <f t="shared" si="0"/>
        <v>2.3132891766134898</v>
      </c>
      <c r="Q43" s="1">
        <f>TTEST(I43:K43,L43:N43,2,2)</f>
        <v>8.9705692776499094E-3</v>
      </c>
      <c r="R43" s="1">
        <v>90</v>
      </c>
      <c r="S43" s="1">
        <f>Q43*656/R43</f>
        <v>6.5385482734870451E-2</v>
      </c>
      <c r="T43" s="1">
        <f t="shared" si="1"/>
        <v>1.1845186655594777</v>
      </c>
    </row>
    <row r="44" spans="1:20">
      <c r="A44" s="1" t="s">
        <v>193</v>
      </c>
      <c r="B44" s="1" t="s">
        <v>88</v>
      </c>
      <c r="C44" s="1" t="s">
        <v>194</v>
      </c>
      <c r="D44" s="1">
        <v>6</v>
      </c>
      <c r="E44" s="1" t="s">
        <v>162</v>
      </c>
      <c r="F44" s="1" t="s">
        <v>163</v>
      </c>
      <c r="G44" s="1" t="s">
        <v>195</v>
      </c>
      <c r="H44" s="1">
        <v>1</v>
      </c>
      <c r="I44" s="1">
        <v>47</v>
      </c>
      <c r="J44" s="1">
        <v>35.1</v>
      </c>
      <c r="K44" s="1">
        <v>25.8</v>
      </c>
      <c r="L44" s="1">
        <v>174.9</v>
      </c>
      <c r="M44" s="1">
        <v>185.2</v>
      </c>
      <c r="N44" s="1">
        <v>132</v>
      </c>
      <c r="O44" s="1">
        <f>AVERAGE(L44:N44)/AVERAGE(I44:K44)</f>
        <v>4.5607043558850791</v>
      </c>
      <c r="P44" s="1">
        <f t="shared" si="0"/>
        <v>2.1892566516421224</v>
      </c>
      <c r="Q44" s="1">
        <f>TTEST(I44:K44,L44:N44,2,2)</f>
        <v>1.8182451127300269E-3</v>
      </c>
      <c r="R44" s="1">
        <v>20</v>
      </c>
      <c r="S44" s="1">
        <f>Q44*656/R44</f>
        <v>5.9638439697544884E-2</v>
      </c>
      <c r="T44" s="1">
        <f t="shared" si="1"/>
        <v>1.2244737273855519</v>
      </c>
    </row>
    <row r="45" spans="1:20">
      <c r="A45" s="1" t="s">
        <v>202</v>
      </c>
      <c r="B45" s="1" t="s">
        <v>130</v>
      </c>
      <c r="C45" s="1" t="s">
        <v>203</v>
      </c>
      <c r="D45" s="1">
        <v>2</v>
      </c>
      <c r="E45" s="1" t="s">
        <v>17</v>
      </c>
      <c r="F45" s="1" t="s">
        <v>18</v>
      </c>
      <c r="G45" s="1" t="s">
        <v>204</v>
      </c>
      <c r="H45" s="1">
        <v>1</v>
      </c>
      <c r="I45" s="1">
        <v>41.3</v>
      </c>
      <c r="J45" s="1">
        <v>30.8</v>
      </c>
      <c r="K45" s="1">
        <v>37.5</v>
      </c>
      <c r="L45" s="1">
        <v>196.2</v>
      </c>
      <c r="M45" s="1">
        <v>174.8</v>
      </c>
      <c r="N45" s="1">
        <v>119.4</v>
      </c>
      <c r="O45" s="1">
        <f>AVERAGE(L45:N45)/AVERAGE(I45:K45)</f>
        <v>4.4744525547445262</v>
      </c>
      <c r="P45" s="1">
        <f t="shared" si="0"/>
        <v>2.1617111807302551</v>
      </c>
      <c r="Q45" s="1">
        <f>TTEST(I45:K45,L45:N45,2,2)</f>
        <v>5.335743360245569E-3</v>
      </c>
      <c r="R45" s="1">
        <v>69</v>
      </c>
      <c r="S45" s="1">
        <f>Q45*656/R45</f>
        <v>5.0728226729291205E-2</v>
      </c>
      <c r="T45" s="1">
        <f t="shared" si="1"/>
        <v>1.2947503187420062</v>
      </c>
    </row>
    <row r="46" spans="1:20">
      <c r="A46" s="1" t="s">
        <v>193</v>
      </c>
      <c r="B46" s="1" t="s">
        <v>219</v>
      </c>
      <c r="C46" s="1" t="s">
        <v>194</v>
      </c>
      <c r="D46" s="1">
        <v>4</v>
      </c>
      <c r="E46" s="1" t="s">
        <v>162</v>
      </c>
      <c r="F46" s="1" t="s">
        <v>163</v>
      </c>
      <c r="G46" s="1" t="s">
        <v>195</v>
      </c>
      <c r="H46" s="1">
        <v>1</v>
      </c>
      <c r="I46" s="1">
        <v>50.1</v>
      </c>
      <c r="J46" s="1">
        <v>32.200000000000003</v>
      </c>
      <c r="K46" s="1">
        <v>28.8</v>
      </c>
      <c r="L46" s="1">
        <v>205.2</v>
      </c>
      <c r="M46" s="1">
        <v>164.4</v>
      </c>
      <c r="N46" s="1">
        <v>119.2</v>
      </c>
      <c r="O46" s="1">
        <f>AVERAGE(L46:N46)/AVERAGE(I46:K46)</f>
        <v>4.3996399639963988</v>
      </c>
      <c r="P46" s="1">
        <f t="shared" si="0"/>
        <v>2.1373854684296374</v>
      </c>
      <c r="Q46" s="1">
        <f>TTEST(I46:K46,L46:N46,2,2)</f>
        <v>8.0513622992986044E-3</v>
      </c>
      <c r="R46" s="1">
        <v>85</v>
      </c>
      <c r="S46" s="1">
        <f>Q46*656/R46</f>
        <v>6.2137572568704523E-2</v>
      </c>
      <c r="T46" s="1">
        <f t="shared" si="1"/>
        <v>1.2066457166524691</v>
      </c>
    </row>
    <row r="47" spans="1:20">
      <c r="A47" s="1" t="s">
        <v>212</v>
      </c>
      <c r="B47" s="1" t="s">
        <v>82</v>
      </c>
      <c r="C47" s="1" t="s">
        <v>213</v>
      </c>
      <c r="D47" s="1">
        <v>5</v>
      </c>
      <c r="E47" s="1" t="s">
        <v>214</v>
      </c>
      <c r="F47" s="1" t="s">
        <v>215</v>
      </c>
      <c r="G47" s="1" t="s">
        <v>216</v>
      </c>
      <c r="H47" s="1">
        <v>1</v>
      </c>
      <c r="I47" s="1">
        <v>19.600000000000001</v>
      </c>
      <c r="J47" s="1">
        <v>52.6</v>
      </c>
      <c r="K47" s="1">
        <v>39.5</v>
      </c>
      <c r="L47" s="1">
        <v>224.2</v>
      </c>
      <c r="M47" s="1">
        <v>141.4</v>
      </c>
      <c r="N47" s="1">
        <v>122.7</v>
      </c>
      <c r="O47" s="1">
        <f>AVERAGE(L47:N47)/AVERAGE(I47:K47)</f>
        <v>4.3715308863025966</v>
      </c>
      <c r="P47" s="1">
        <f t="shared" si="0"/>
        <v>2.1281385921541491</v>
      </c>
      <c r="Q47" s="1">
        <f>TTEST(I47:K47,L47:N47,2,2)</f>
        <v>1.8345973250811175E-2</v>
      </c>
      <c r="R47" s="1">
        <v>142</v>
      </c>
      <c r="S47" s="1">
        <f>Q47*656/R47</f>
        <v>8.4753228538958669E-2</v>
      </c>
      <c r="T47" s="1">
        <f t="shared" si="1"/>
        <v>1.0718437490546979</v>
      </c>
    </row>
    <row r="48" spans="1:20">
      <c r="A48" s="1" t="s">
        <v>217</v>
      </c>
      <c r="B48" s="1" t="s">
        <v>130</v>
      </c>
      <c r="C48" s="1" t="s">
        <v>174</v>
      </c>
      <c r="D48" s="1">
        <v>3</v>
      </c>
      <c r="E48" s="1" t="s">
        <v>175</v>
      </c>
      <c r="F48" s="1" t="s">
        <v>176</v>
      </c>
      <c r="G48" s="1" t="s">
        <v>218</v>
      </c>
      <c r="H48" s="1">
        <v>1</v>
      </c>
      <c r="I48" s="1">
        <v>42.3</v>
      </c>
      <c r="J48" s="1">
        <v>37</v>
      </c>
      <c r="K48" s="1">
        <v>33.299999999999997</v>
      </c>
      <c r="L48" s="1">
        <v>202.1</v>
      </c>
      <c r="M48" s="1">
        <v>157.1</v>
      </c>
      <c r="N48" s="1">
        <v>128.1</v>
      </c>
      <c r="O48" s="1">
        <f>AVERAGE(L48:N48)/AVERAGE(I48:K48)</f>
        <v>4.3277087033747774</v>
      </c>
      <c r="P48" s="1">
        <f t="shared" si="0"/>
        <v>2.1136033951120861</v>
      </c>
      <c r="Q48" s="1">
        <f>TTEST(I48:K48,L48:N48,2,2)</f>
        <v>4.5080229099740384E-3</v>
      </c>
      <c r="R48" s="1">
        <v>59</v>
      </c>
      <c r="S48" s="1">
        <f>Q48*656/R48</f>
        <v>5.0123102185474055E-2</v>
      </c>
      <c r="T48" s="1">
        <f t="shared" si="1"/>
        <v>1.2999620577828266</v>
      </c>
    </row>
    <row r="49" spans="1:20">
      <c r="A49" s="1" t="s">
        <v>226</v>
      </c>
      <c r="B49" s="1" t="s">
        <v>58</v>
      </c>
      <c r="C49" s="1" t="s">
        <v>227</v>
      </c>
      <c r="D49" s="1">
        <v>1</v>
      </c>
      <c r="E49" s="1" t="s">
        <v>228</v>
      </c>
      <c r="F49" s="1" t="s">
        <v>229</v>
      </c>
      <c r="G49" s="1" t="s">
        <v>230</v>
      </c>
      <c r="H49" s="1">
        <v>1</v>
      </c>
      <c r="I49" s="1">
        <v>30.3</v>
      </c>
      <c r="J49" s="1">
        <v>39.700000000000003</v>
      </c>
      <c r="K49" s="1">
        <v>49.8</v>
      </c>
      <c r="L49" s="1">
        <v>219.7</v>
      </c>
      <c r="M49" s="1">
        <v>138.30000000000001</v>
      </c>
      <c r="N49" s="1">
        <v>122.1</v>
      </c>
      <c r="O49" s="1">
        <f>AVERAGE(L49:N49)/AVERAGE(I49:K49)</f>
        <v>4.0075125208681142</v>
      </c>
      <c r="P49" s="1">
        <f t="shared" si="0"/>
        <v>2.0027070278698091</v>
      </c>
      <c r="Q49" s="1">
        <f>TTEST(I49:K49,L49:N49,2,2)</f>
        <v>1.7397464798039875E-2</v>
      </c>
      <c r="R49" s="1">
        <v>136</v>
      </c>
      <c r="S49" s="1">
        <f>Q49*656/R49</f>
        <v>8.3917183143486465E-2</v>
      </c>
      <c r="T49" s="1">
        <f t="shared" si="1"/>
        <v>1.076149102576319</v>
      </c>
    </row>
    <row r="50" spans="1:20">
      <c r="A50" s="1" t="s">
        <v>237</v>
      </c>
      <c r="B50" s="1" t="s">
        <v>9</v>
      </c>
      <c r="C50" s="1" t="s">
        <v>238</v>
      </c>
      <c r="D50" s="1">
        <v>4</v>
      </c>
      <c r="E50" s="1" t="s">
        <v>234</v>
      </c>
      <c r="F50" s="1" t="s">
        <v>235</v>
      </c>
      <c r="G50" s="1" t="s">
        <v>239</v>
      </c>
      <c r="H50" s="1">
        <v>1</v>
      </c>
      <c r="I50" s="1">
        <v>24.4</v>
      </c>
      <c r="J50" s="1">
        <v>21.7</v>
      </c>
      <c r="K50" s="1">
        <v>74.3</v>
      </c>
      <c r="L50" s="1">
        <v>363.3</v>
      </c>
      <c r="M50" s="1">
        <v>28.2</v>
      </c>
      <c r="N50" s="1">
        <v>88.2</v>
      </c>
      <c r="O50" s="1">
        <f>AVERAGE(L50:N50)/AVERAGE(I50:K50)</f>
        <v>3.9842192691029901</v>
      </c>
      <c r="P50" s="1">
        <f t="shared" si="0"/>
        <v>1.9942970474417863</v>
      </c>
      <c r="Q50" s="1">
        <f>TTEST(I50:K50,L50:N50,2,2)</f>
        <v>0.315951455094372</v>
      </c>
      <c r="R50" s="1">
        <v>471</v>
      </c>
      <c r="S50" s="1">
        <f>Q50*656/R50</f>
        <v>0.44005128352846717</v>
      </c>
      <c r="T50" s="1">
        <f t="shared" si="1"/>
        <v>0.35649670793295285</v>
      </c>
    </row>
    <row r="51" spans="1:20">
      <c r="A51" s="1" t="s">
        <v>254</v>
      </c>
      <c r="B51" s="1" t="s">
        <v>9</v>
      </c>
      <c r="C51" s="1" t="s">
        <v>255</v>
      </c>
      <c r="D51" s="1">
        <v>2</v>
      </c>
      <c r="E51" s="1" t="s">
        <v>256</v>
      </c>
      <c r="F51" s="1" t="s">
        <v>257</v>
      </c>
      <c r="G51" s="1" t="s">
        <v>258</v>
      </c>
      <c r="H51" s="1">
        <v>1</v>
      </c>
      <c r="I51" s="1">
        <v>43.2</v>
      </c>
      <c r="J51" s="1">
        <v>35</v>
      </c>
      <c r="K51" s="1">
        <v>42.9</v>
      </c>
      <c r="L51" s="1">
        <v>221.2</v>
      </c>
      <c r="M51" s="1">
        <v>149.19999999999999</v>
      </c>
      <c r="N51" s="1">
        <v>108.6</v>
      </c>
      <c r="O51" s="1">
        <f>AVERAGE(L51:N51)/AVERAGE(I51:K51)</f>
        <v>3.9554087530966142</v>
      </c>
      <c r="P51" s="1">
        <f t="shared" si="0"/>
        <v>1.9838267909292138</v>
      </c>
      <c r="Q51" s="1">
        <f>TTEST(I51:K51,L51:N51,2,2)</f>
        <v>2.2525091770760088E-2</v>
      </c>
      <c r="R51" s="1">
        <v>164</v>
      </c>
      <c r="S51" s="1">
        <f>Q51*656/R51</f>
        <v>9.0100367083040353E-2</v>
      </c>
      <c r="T51" s="1">
        <f t="shared" si="1"/>
        <v>1.0452734396334333</v>
      </c>
    </row>
    <row r="52" spans="1:20">
      <c r="A52" s="1" t="s">
        <v>220</v>
      </c>
      <c r="B52" s="1" t="s">
        <v>221</v>
      </c>
      <c r="C52" s="1" t="s">
        <v>222</v>
      </c>
      <c r="D52" s="1">
        <v>1</v>
      </c>
      <c r="E52" s="1" t="s">
        <v>223</v>
      </c>
      <c r="F52" s="1" t="s">
        <v>224</v>
      </c>
      <c r="G52" s="1" t="s">
        <v>225</v>
      </c>
      <c r="H52" s="1">
        <v>1</v>
      </c>
      <c r="I52" s="1">
        <v>19.2</v>
      </c>
      <c r="J52" s="1">
        <v>55.8</v>
      </c>
      <c r="K52" s="1">
        <v>49.2</v>
      </c>
      <c r="L52" s="1">
        <v>225.2</v>
      </c>
      <c r="M52" s="1">
        <v>153.1</v>
      </c>
      <c r="N52" s="1">
        <v>97.5</v>
      </c>
      <c r="O52" s="1">
        <f>AVERAGE(L52:N52)/AVERAGE(I52:K52)</f>
        <v>3.8309178743961354</v>
      </c>
      <c r="P52" s="1">
        <f t="shared" si="0"/>
        <v>1.9376900982046532</v>
      </c>
      <c r="Q52" s="1">
        <f>TTEST(I52:K52,L52:N52,2,2)</f>
        <v>3.8673121165398838E-2</v>
      </c>
      <c r="R52" s="1">
        <v>219</v>
      </c>
      <c r="S52" s="1">
        <f>Q52*656/R52</f>
        <v>0.11584277390183396</v>
      </c>
      <c r="T52" s="1">
        <f t="shared" si="1"/>
        <v>0.93613105166629706</v>
      </c>
    </row>
    <row r="53" spans="1:20">
      <c r="A53" s="1" t="s">
        <v>245</v>
      </c>
      <c r="B53" s="1" t="s">
        <v>246</v>
      </c>
      <c r="C53" s="1" t="s">
        <v>247</v>
      </c>
      <c r="D53" s="1">
        <v>5</v>
      </c>
      <c r="E53" s="1" t="s">
        <v>84</v>
      </c>
      <c r="F53" s="1" t="s">
        <v>85</v>
      </c>
      <c r="G53" s="1" t="s">
        <v>248</v>
      </c>
      <c r="H53" s="1">
        <v>2</v>
      </c>
      <c r="I53" s="1">
        <v>48.3</v>
      </c>
      <c r="J53" s="1">
        <v>41.5</v>
      </c>
      <c r="K53" s="1">
        <v>35.1</v>
      </c>
      <c r="L53" s="1">
        <v>208.2</v>
      </c>
      <c r="M53" s="1">
        <v>145.69999999999999</v>
      </c>
      <c r="N53" s="1">
        <v>121.3</v>
      </c>
      <c r="O53" s="1">
        <f>AVERAGE(L53:N53)/AVERAGE(I53:K53)</f>
        <v>3.8046437149719776</v>
      </c>
      <c r="P53" s="1">
        <f t="shared" si="0"/>
        <v>1.9277613591928084</v>
      </c>
      <c r="Q53" s="1">
        <f>TTEST(I53:K53,L53:N53,2,2)</f>
        <v>1.1124215722056227E-2</v>
      </c>
      <c r="R53" s="1">
        <v>100</v>
      </c>
      <c r="S53" s="1">
        <f>Q53*656/R53</f>
        <v>7.2974855136688846E-2</v>
      </c>
      <c r="T53" s="1">
        <f t="shared" si="1"/>
        <v>1.1368267584625804</v>
      </c>
    </row>
    <row r="54" spans="1:20">
      <c r="A54" s="1" t="s">
        <v>240</v>
      </c>
      <c r="B54" s="1" t="s">
        <v>58</v>
      </c>
      <c r="C54" s="1" t="s">
        <v>241</v>
      </c>
      <c r="D54" s="1">
        <v>6</v>
      </c>
      <c r="E54" s="1" t="s">
        <v>242</v>
      </c>
      <c r="F54" s="1" t="s">
        <v>243</v>
      </c>
      <c r="G54" s="1" t="s">
        <v>244</v>
      </c>
      <c r="H54" s="1">
        <v>2</v>
      </c>
      <c r="I54" s="1">
        <v>58.6</v>
      </c>
      <c r="J54" s="1">
        <v>40.6</v>
      </c>
      <c r="K54" s="1">
        <v>35.6</v>
      </c>
      <c r="L54" s="1">
        <v>190.9</v>
      </c>
      <c r="M54" s="1">
        <v>142.5</v>
      </c>
      <c r="N54" s="1">
        <v>131.80000000000001</v>
      </c>
      <c r="O54" s="1">
        <f>AVERAGE(L54:N54)/AVERAGE(I54:K54)</f>
        <v>3.4510385756676554</v>
      </c>
      <c r="P54" s="1">
        <f t="shared" si="0"/>
        <v>1.7870306002913598</v>
      </c>
      <c r="Q54" s="1">
        <f>TTEST(I54:K54,L54:N54,2,2)</f>
        <v>4.8192055351506695E-3</v>
      </c>
      <c r="R54" s="1">
        <v>64</v>
      </c>
      <c r="S54" s="1">
        <f>Q54*656/R54</f>
        <v>4.9396856735294363E-2</v>
      </c>
      <c r="T54" s="1">
        <f t="shared" si="1"/>
        <v>1.3063006856097257</v>
      </c>
    </row>
    <row r="55" spans="1:20">
      <c r="A55" s="1" t="s">
        <v>288</v>
      </c>
      <c r="B55" s="1" t="s">
        <v>58</v>
      </c>
      <c r="C55" s="1" t="s">
        <v>289</v>
      </c>
      <c r="D55" s="1">
        <v>2</v>
      </c>
      <c r="E55" s="1" t="s">
        <v>290</v>
      </c>
      <c r="F55" s="1" t="s">
        <v>291</v>
      </c>
      <c r="G55" s="1" t="s">
        <v>292</v>
      </c>
      <c r="H55" s="1">
        <v>1</v>
      </c>
      <c r="I55" s="1">
        <v>20.2</v>
      </c>
      <c r="J55" s="1">
        <v>56.1</v>
      </c>
      <c r="K55" s="1">
        <v>63.6</v>
      </c>
      <c r="L55" s="1">
        <v>146</v>
      </c>
      <c r="M55" s="1">
        <v>165.5</v>
      </c>
      <c r="N55" s="1">
        <v>148.6</v>
      </c>
      <c r="O55" s="1">
        <f>AVERAGE(L55:N55)/AVERAGE(I55:K55)</f>
        <v>3.2887776983559687</v>
      </c>
      <c r="P55" s="1">
        <f t="shared" si="0"/>
        <v>1.7175514939384917</v>
      </c>
      <c r="Q55" s="1">
        <f>TTEST(I55:K55,L55:N55,2,2)</f>
        <v>1.9215051724578982E-3</v>
      </c>
      <c r="R55" s="1">
        <v>24</v>
      </c>
      <c r="S55" s="1">
        <f>Q55*656/R55</f>
        <v>5.2521141380515883E-2</v>
      </c>
      <c r="T55" s="1">
        <f t="shared" si="1"/>
        <v>1.2796658444661533</v>
      </c>
    </row>
    <row r="56" spans="1:20">
      <c r="A56" s="1" t="s">
        <v>249</v>
      </c>
      <c r="B56" s="1" t="s">
        <v>102</v>
      </c>
      <c r="C56" s="1" t="s">
        <v>250</v>
      </c>
      <c r="D56" s="1">
        <v>1</v>
      </c>
      <c r="E56" s="1" t="s">
        <v>251</v>
      </c>
      <c r="F56" s="1" t="s">
        <v>252</v>
      </c>
      <c r="G56" s="1" t="s">
        <v>253</v>
      </c>
      <c r="H56" s="1">
        <v>1</v>
      </c>
      <c r="I56" s="1">
        <v>31.6</v>
      </c>
      <c r="J56" s="1">
        <v>65.7</v>
      </c>
      <c r="K56" s="1">
        <v>47.1</v>
      </c>
      <c r="L56" s="1">
        <v>165.2</v>
      </c>
      <c r="M56" s="1">
        <v>122.7</v>
      </c>
      <c r="N56" s="1">
        <v>167.6</v>
      </c>
      <c r="O56" s="1">
        <f>AVERAGE(L56:N56)/AVERAGE(I56:K56)</f>
        <v>3.1544321329639891</v>
      </c>
      <c r="P56" s="1">
        <f t="shared" si="0"/>
        <v>1.6573803118022421</v>
      </c>
      <c r="Q56" s="1">
        <f>TTEST(I56:K56,L56:N56,2,2)</f>
        <v>4.151126785797727E-3</v>
      </c>
      <c r="R56" s="1">
        <v>55</v>
      </c>
      <c r="S56" s="1">
        <f>Q56*656/R56</f>
        <v>4.951162129969653E-2</v>
      </c>
      <c r="T56" s="1">
        <f t="shared" si="1"/>
        <v>1.305292852097458</v>
      </c>
    </row>
    <row r="57" spans="1:20">
      <c r="A57" s="1" t="s">
        <v>278</v>
      </c>
      <c r="B57" s="1" t="s">
        <v>15</v>
      </c>
      <c r="C57" s="1" t="s">
        <v>279</v>
      </c>
      <c r="D57" s="1">
        <v>2</v>
      </c>
      <c r="E57" s="1" t="s">
        <v>280</v>
      </c>
      <c r="F57" s="1" t="s">
        <v>281</v>
      </c>
      <c r="G57" s="1" t="s">
        <v>282</v>
      </c>
      <c r="H57" s="1">
        <v>1</v>
      </c>
      <c r="I57" s="1">
        <v>46.1</v>
      </c>
      <c r="J57" s="1">
        <v>48.4</v>
      </c>
      <c r="K57" s="1">
        <v>50.6</v>
      </c>
      <c r="L57" s="1">
        <v>116.7</v>
      </c>
      <c r="M57" s="1">
        <v>206.8</v>
      </c>
      <c r="N57" s="1">
        <v>131.5</v>
      </c>
      <c r="O57" s="1">
        <f>AVERAGE(L57:N57)/AVERAGE(I57:K57)</f>
        <v>3.1357684355616815</v>
      </c>
      <c r="P57" s="1">
        <f t="shared" si="0"/>
        <v>1.6488190259066766</v>
      </c>
      <c r="Q57" s="1">
        <f>TTEST(I57:K57,L57:N57,2,2)</f>
        <v>2.0852577596284335E-2</v>
      </c>
      <c r="R57" s="1">
        <v>153</v>
      </c>
      <c r="S57" s="1">
        <f>Q57*656/R57</f>
        <v>8.9407130086029574E-2</v>
      </c>
      <c r="T57" s="1">
        <f t="shared" si="1"/>
        <v>1.0486278454821367</v>
      </c>
    </row>
    <row r="58" spans="1:20">
      <c r="A58" s="1" t="s">
        <v>265</v>
      </c>
      <c r="B58" s="1" t="s">
        <v>76</v>
      </c>
      <c r="C58" s="1" t="s">
        <v>266</v>
      </c>
      <c r="D58" s="1">
        <v>5</v>
      </c>
      <c r="E58" s="1" t="s">
        <v>242</v>
      </c>
      <c r="F58" s="1" t="s">
        <v>243</v>
      </c>
      <c r="G58" s="1" t="s">
        <v>267</v>
      </c>
      <c r="H58" s="1">
        <v>1</v>
      </c>
      <c r="I58" s="1">
        <v>59.9</v>
      </c>
      <c r="J58" s="1">
        <v>48.9</v>
      </c>
      <c r="K58" s="1">
        <v>39.9</v>
      </c>
      <c r="L58" s="1">
        <v>204.1</v>
      </c>
      <c r="M58" s="1">
        <v>102.6</v>
      </c>
      <c r="N58" s="1">
        <v>144.5</v>
      </c>
      <c r="O58" s="1">
        <f>AVERAGE(L58:N58)/AVERAGE(I58:K58)</f>
        <v>3.0342972427706796</v>
      </c>
      <c r="P58" s="1">
        <f t="shared" si="0"/>
        <v>1.6013624203463752</v>
      </c>
      <c r="Q58" s="1">
        <f>TTEST(I58:K58,L58:N58,2,2)</f>
        <v>2.8308392262124865E-2</v>
      </c>
      <c r="R58" s="1">
        <v>181</v>
      </c>
      <c r="S58" s="1">
        <f>Q58*656/R58</f>
        <v>0.10259837195554647</v>
      </c>
      <c r="T58" s="1">
        <f t="shared" si="1"/>
        <v>0.98885953061145604</v>
      </c>
    </row>
    <row r="59" spans="1:20">
      <c r="A59" s="1" t="s">
        <v>377</v>
      </c>
      <c r="B59" s="1" t="s">
        <v>58</v>
      </c>
      <c r="C59" s="1" t="s">
        <v>59</v>
      </c>
      <c r="D59" s="1">
        <v>1</v>
      </c>
      <c r="E59" s="1" t="s">
        <v>60</v>
      </c>
      <c r="F59" s="1" t="s">
        <v>61</v>
      </c>
      <c r="G59" s="1" t="s">
        <v>378</v>
      </c>
      <c r="H59" s="1">
        <v>1</v>
      </c>
      <c r="I59" s="1">
        <v>66.8</v>
      </c>
      <c r="J59" s="1">
        <v>74.8</v>
      </c>
      <c r="K59" s="1">
        <v>9.6999999999999993</v>
      </c>
      <c r="L59" s="1">
        <v>366</v>
      </c>
      <c r="M59" s="1">
        <v>17.3</v>
      </c>
      <c r="N59" s="1">
        <v>65.400000000000006</v>
      </c>
      <c r="O59" s="1">
        <f>AVERAGE(L59:N59)/AVERAGE(I59:K59)</f>
        <v>2.9656311962987449</v>
      </c>
      <c r="P59" s="1">
        <f t="shared" si="0"/>
        <v>1.5683391964596085</v>
      </c>
      <c r="Q59" s="1">
        <f>TTEST(I59:K59,L59:N59,2,2)</f>
        <v>0.42233094731237431</v>
      </c>
      <c r="R59" s="1">
        <v>510</v>
      </c>
      <c r="S59" s="1">
        <f>Q59*656/R59</f>
        <v>0.54323353222925008</v>
      </c>
      <c r="T59" s="1">
        <f t="shared" si="1"/>
        <v>0.26501343016227785</v>
      </c>
    </row>
    <row r="60" spans="1:20">
      <c r="A60" s="1" t="s">
        <v>107</v>
      </c>
      <c r="B60" s="1" t="s">
        <v>259</v>
      </c>
      <c r="C60" s="1" t="s">
        <v>10</v>
      </c>
      <c r="D60" s="1">
        <v>6</v>
      </c>
      <c r="E60" s="1" t="s">
        <v>11</v>
      </c>
      <c r="F60" s="1" t="s">
        <v>12</v>
      </c>
      <c r="G60" s="1" t="s">
        <v>109</v>
      </c>
      <c r="H60" s="1">
        <v>1</v>
      </c>
      <c r="I60" s="1">
        <v>65.2</v>
      </c>
      <c r="J60" s="1">
        <v>24.6</v>
      </c>
      <c r="K60" s="1">
        <v>61.8</v>
      </c>
      <c r="L60" s="1">
        <v>195</v>
      </c>
      <c r="M60" s="1">
        <v>126.5</v>
      </c>
      <c r="N60" s="1">
        <v>126.9</v>
      </c>
      <c r="O60" s="1">
        <f>AVERAGE(L60:N60)/AVERAGE(I60:K60)</f>
        <v>2.9577836411609497</v>
      </c>
      <c r="P60" s="1">
        <f t="shared" si="0"/>
        <v>1.5645165246343349</v>
      </c>
      <c r="Q60" s="1">
        <f>TTEST(I60:K60,L60:N60,2,2)</f>
        <v>1.9547682925834944E-2</v>
      </c>
      <c r="R60" s="1">
        <v>149</v>
      </c>
      <c r="S60" s="1">
        <f>Q60*656/R60</f>
        <v>8.6062281874816932E-2</v>
      </c>
      <c r="T60" s="1">
        <f t="shared" si="1"/>
        <v>1.0651871431186339</v>
      </c>
    </row>
    <row r="61" spans="1:20">
      <c r="A61" s="1" t="s">
        <v>260</v>
      </c>
      <c r="B61" s="1" t="s">
        <v>76</v>
      </c>
      <c r="C61" s="1" t="s">
        <v>261</v>
      </c>
      <c r="D61" s="1">
        <v>2</v>
      </c>
      <c r="E61" s="1" t="s">
        <v>262</v>
      </c>
      <c r="F61" s="1" t="s">
        <v>263</v>
      </c>
      <c r="G61" s="1" t="s">
        <v>264</v>
      </c>
      <c r="H61" s="1">
        <v>1</v>
      </c>
      <c r="I61" s="1">
        <v>69.3</v>
      </c>
      <c r="J61" s="1">
        <v>51.3</v>
      </c>
      <c r="K61" s="1">
        <v>32.1</v>
      </c>
      <c r="L61" s="1">
        <v>224</v>
      </c>
      <c r="M61" s="1">
        <v>127.9</v>
      </c>
      <c r="N61" s="1">
        <v>95.4</v>
      </c>
      <c r="O61" s="1">
        <f>AVERAGE(L61:N61)/AVERAGE(I61:K61)</f>
        <v>2.9292730844793713</v>
      </c>
      <c r="P61" s="1">
        <f t="shared" si="0"/>
        <v>1.5505426962077473</v>
      </c>
      <c r="Q61" s="1">
        <f>TTEST(I61:K61,L61:N61,2,2)</f>
        <v>7.0407462917869937E-2</v>
      </c>
      <c r="R61" s="1">
        <v>287</v>
      </c>
      <c r="S61" s="1">
        <f>Q61*656/R61</f>
        <v>0.16093134381227414</v>
      </c>
      <c r="T61" s="1">
        <f t="shared" si="1"/>
        <v>0.79335936224645398</v>
      </c>
    </row>
    <row r="62" spans="1:20">
      <c r="A62" s="1" t="s">
        <v>298</v>
      </c>
      <c r="B62" s="1" t="s">
        <v>221</v>
      </c>
      <c r="C62" s="1" t="s">
        <v>299</v>
      </c>
      <c r="D62" s="1">
        <v>5</v>
      </c>
      <c r="E62" s="1" t="s">
        <v>300</v>
      </c>
      <c r="F62" s="1" t="s">
        <v>301</v>
      </c>
      <c r="G62" s="1" t="s">
        <v>302</v>
      </c>
      <c r="H62" s="1">
        <v>1</v>
      </c>
      <c r="I62" s="1">
        <v>6.8</v>
      </c>
      <c r="J62" s="1">
        <v>54.9</v>
      </c>
      <c r="K62" s="1">
        <v>92.2</v>
      </c>
      <c r="L62" s="1">
        <v>122.6</v>
      </c>
      <c r="M62" s="1">
        <v>136.69999999999999</v>
      </c>
      <c r="N62" s="1">
        <v>186.8</v>
      </c>
      <c r="O62" s="1">
        <f>AVERAGE(L62:N62)/AVERAGE(I62:K62)</f>
        <v>2.8986354775828453</v>
      </c>
      <c r="P62" s="1">
        <f t="shared" si="0"/>
        <v>1.5353739164453646</v>
      </c>
      <c r="Q62" s="1">
        <f>TTEST(I62:K62,L62:N62,2,2)</f>
        <v>3.6403029328901888E-2</v>
      </c>
      <c r="R62" s="1">
        <v>214</v>
      </c>
      <c r="S62" s="1">
        <f>Q62*656/R62</f>
        <v>0.11159059457831606</v>
      </c>
      <c r="T62" s="1">
        <f t="shared" si="1"/>
        <v>0.95237240839909454</v>
      </c>
    </row>
    <row r="63" spans="1:20">
      <c r="A63" s="1" t="s">
        <v>283</v>
      </c>
      <c r="B63" s="1" t="s">
        <v>76</v>
      </c>
      <c r="C63" s="1" t="s">
        <v>284</v>
      </c>
      <c r="D63" s="1">
        <v>10</v>
      </c>
      <c r="E63" s="1" t="s">
        <v>285</v>
      </c>
      <c r="F63" s="1" t="s">
        <v>286</v>
      </c>
      <c r="G63" s="1" t="s">
        <v>287</v>
      </c>
      <c r="H63" s="1">
        <v>1</v>
      </c>
      <c r="I63" s="1">
        <v>65.8</v>
      </c>
      <c r="J63" s="1">
        <v>46.5</v>
      </c>
      <c r="K63" s="1">
        <v>46.1</v>
      </c>
      <c r="L63" s="1">
        <v>190.4</v>
      </c>
      <c r="M63" s="1">
        <v>125.2</v>
      </c>
      <c r="N63" s="1">
        <v>126</v>
      </c>
      <c r="O63" s="1">
        <f>AVERAGE(L63:N63)/AVERAGE(I63:K63)</f>
        <v>2.7878787878787881</v>
      </c>
      <c r="P63" s="1">
        <f t="shared" si="0"/>
        <v>1.4791678366985597</v>
      </c>
      <c r="Q63" s="1">
        <f>TTEST(I63:K63,L63:N63,2,2)</f>
        <v>1.3865480338606264E-2</v>
      </c>
      <c r="R63" s="1">
        <v>117</v>
      </c>
      <c r="S63" s="1">
        <f>Q63*656/R63</f>
        <v>7.7741496599365037E-2</v>
      </c>
      <c r="T63" s="1">
        <f t="shared" si="1"/>
        <v>1.1093471030334172</v>
      </c>
    </row>
    <row r="64" spans="1:20">
      <c r="A64" s="1" t="s">
        <v>465</v>
      </c>
      <c r="B64" s="1" t="s">
        <v>102</v>
      </c>
      <c r="C64" s="1" t="s">
        <v>466</v>
      </c>
      <c r="D64" s="1">
        <v>5</v>
      </c>
      <c r="E64" s="1" t="s">
        <v>467</v>
      </c>
      <c r="F64" s="1" t="s">
        <v>468</v>
      </c>
      <c r="G64" s="1" t="s">
        <v>469</v>
      </c>
      <c r="H64" s="1">
        <v>1</v>
      </c>
      <c r="I64" s="1">
        <v>69.400000000000006</v>
      </c>
      <c r="J64" s="1">
        <v>34.299999999999997</v>
      </c>
      <c r="K64" s="1">
        <v>59.6</v>
      </c>
      <c r="L64" s="1">
        <v>74.7</v>
      </c>
      <c r="M64" s="1">
        <v>315.10000000000002</v>
      </c>
      <c r="N64" s="1">
        <v>46.8</v>
      </c>
      <c r="O64" s="1">
        <f>AVERAGE(L64:N64)/AVERAGE(I64:K64)</f>
        <v>2.6736068585425596</v>
      </c>
      <c r="P64" s="1">
        <f t="shared" si="0"/>
        <v>1.4187873394290962</v>
      </c>
      <c r="Q64" s="1">
        <f>TTEST(I64:K64,L64:N64,2,2)</f>
        <v>0.34821555520603842</v>
      </c>
      <c r="R64" s="1">
        <v>482</v>
      </c>
      <c r="S64" s="1">
        <f>Q64*656/R64</f>
        <v>0.47391992575759589</v>
      </c>
      <c r="T64" s="1">
        <f t="shared" si="1"/>
        <v>0.32429503119372044</v>
      </c>
    </row>
    <row r="65" spans="1:20">
      <c r="A65" s="1" t="s">
        <v>273</v>
      </c>
      <c r="B65" s="1" t="s">
        <v>102</v>
      </c>
      <c r="C65" s="1" t="s">
        <v>274</v>
      </c>
      <c r="D65" s="1">
        <v>2</v>
      </c>
      <c r="E65" s="1" t="s">
        <v>275</v>
      </c>
      <c r="F65" s="1" t="s">
        <v>276</v>
      </c>
      <c r="G65" s="1" t="s">
        <v>277</v>
      </c>
      <c r="H65" s="1">
        <v>1</v>
      </c>
      <c r="I65" s="1">
        <v>78.2</v>
      </c>
      <c r="J65" s="1">
        <v>43.5</v>
      </c>
      <c r="K65" s="1">
        <v>43.2</v>
      </c>
      <c r="L65" s="1">
        <v>172.9</v>
      </c>
      <c r="M65" s="1">
        <v>122.8</v>
      </c>
      <c r="N65" s="1">
        <v>139.5</v>
      </c>
      <c r="O65" s="1">
        <f>AVERAGE(L65:N65)/AVERAGE(I65:K65)</f>
        <v>2.6391752577319587</v>
      </c>
      <c r="P65" s="1">
        <f t="shared" si="0"/>
        <v>1.4000871578128722</v>
      </c>
      <c r="Q65" s="1">
        <f>TTEST(I65:K65,L65:N65,2,2)</f>
        <v>8.6277289780142177E-3</v>
      </c>
      <c r="R65" s="1">
        <v>89</v>
      </c>
      <c r="S65" s="1">
        <f>Q65*656/R65</f>
        <v>6.3593148422217152E-2</v>
      </c>
      <c r="T65" s="1">
        <f t="shared" si="1"/>
        <v>1.1965896730735135</v>
      </c>
    </row>
    <row r="66" spans="1:20">
      <c r="A66" s="1" t="s">
        <v>426</v>
      </c>
      <c r="B66" s="1" t="s">
        <v>427</v>
      </c>
      <c r="C66" s="1" t="s">
        <v>428</v>
      </c>
      <c r="D66" s="1">
        <v>4</v>
      </c>
      <c r="E66" s="1" t="s">
        <v>429</v>
      </c>
      <c r="F66" s="1" t="s">
        <v>430</v>
      </c>
      <c r="G66" s="1" t="s">
        <v>431</v>
      </c>
      <c r="H66" s="1">
        <v>2</v>
      </c>
      <c r="I66" s="1">
        <v>61.2</v>
      </c>
      <c r="J66" s="1">
        <v>43.3</v>
      </c>
      <c r="K66" s="1">
        <v>60.6</v>
      </c>
      <c r="L66" s="1">
        <v>276.2</v>
      </c>
      <c r="M66" s="1">
        <v>95.8</v>
      </c>
      <c r="N66" s="1">
        <v>62.9</v>
      </c>
      <c r="O66" s="1">
        <f>AVERAGE(L66:N66)/AVERAGE(I66:K66)</f>
        <v>2.634161114476075</v>
      </c>
      <c r="P66" s="1">
        <f t="shared" ref="P66:P129" si="2">LOG(O66,2)</f>
        <v>1.3973435885508103</v>
      </c>
      <c r="Q66" s="1">
        <f>TTEST(I66:K66,L66:N66,2,2)</f>
        <v>0.24800863985884419</v>
      </c>
      <c r="R66" s="1">
        <v>438</v>
      </c>
      <c r="S66" s="1">
        <f>Q66*656/R66</f>
        <v>0.3714467300168991</v>
      </c>
      <c r="T66" s="1">
        <f t="shared" ref="T66:T129" si="3">-LOG(S66,10)</f>
        <v>0.43010346055358828</v>
      </c>
    </row>
    <row r="67" spans="1:20">
      <c r="A67" s="1" t="s">
        <v>303</v>
      </c>
      <c r="B67" s="1" t="s">
        <v>304</v>
      </c>
      <c r="C67" s="1" t="s">
        <v>305</v>
      </c>
      <c r="D67" s="1">
        <v>5</v>
      </c>
      <c r="E67" s="1" t="s">
        <v>306</v>
      </c>
      <c r="F67" s="1" t="s">
        <v>307</v>
      </c>
      <c r="G67" s="1" t="s">
        <v>308</v>
      </c>
      <c r="H67" s="1">
        <v>1</v>
      </c>
      <c r="I67" s="1">
        <v>71.3</v>
      </c>
      <c r="J67" s="1">
        <v>45.3</v>
      </c>
      <c r="K67" s="1">
        <v>55.4</v>
      </c>
      <c r="L67" s="1">
        <v>173.8</v>
      </c>
      <c r="M67" s="1">
        <v>147.9</v>
      </c>
      <c r="N67" s="1">
        <v>106.3</v>
      </c>
      <c r="O67" s="1">
        <f>AVERAGE(L67:N67)/AVERAGE(I67:K67)</f>
        <v>2.4883720930232562</v>
      </c>
      <c r="P67" s="1">
        <f t="shared" si="2"/>
        <v>1.3152022316990493</v>
      </c>
      <c r="Q67" s="1">
        <f>TTEST(I67:K67,L67:N67,2,2)</f>
        <v>1.5467518041093012E-2</v>
      </c>
      <c r="R67" s="1">
        <v>126</v>
      </c>
      <c r="S67" s="1">
        <f>Q67*656/R67</f>
        <v>8.0529300277436641E-2</v>
      </c>
      <c r="T67" s="1">
        <f t="shared" si="3"/>
        <v>1.094046074494663</v>
      </c>
    </row>
    <row r="68" spans="1:20">
      <c r="A68" s="1" t="s">
        <v>231</v>
      </c>
      <c r="B68" s="1" t="s">
        <v>232</v>
      </c>
      <c r="C68" s="1" t="s">
        <v>233</v>
      </c>
      <c r="D68" s="1">
        <v>3</v>
      </c>
      <c r="E68" s="1" t="s">
        <v>234</v>
      </c>
      <c r="F68" s="1" t="s">
        <v>235</v>
      </c>
      <c r="G68" s="1" t="s">
        <v>236</v>
      </c>
      <c r="H68" s="1">
        <v>1</v>
      </c>
      <c r="I68" s="1">
        <v>13.7</v>
      </c>
      <c r="J68" s="1">
        <v>35</v>
      </c>
      <c r="K68" s="1">
        <v>127.6</v>
      </c>
      <c r="L68" s="1">
        <v>170</v>
      </c>
      <c r="M68" s="1">
        <v>118.3</v>
      </c>
      <c r="N68" s="1">
        <v>135.4</v>
      </c>
      <c r="O68" s="1">
        <f>AVERAGE(L68:N68)/AVERAGE(I68:K68)</f>
        <v>2.403289846851957</v>
      </c>
      <c r="P68" s="1">
        <f t="shared" si="2"/>
        <v>1.2650106540437087</v>
      </c>
      <c r="Q68" s="1">
        <f>TTEST(I68:K68,L68:N68,2,2)</f>
        <v>9.6561239590510217E-2</v>
      </c>
      <c r="R68" s="1">
        <v>330</v>
      </c>
      <c r="S68" s="1">
        <f>Q68*656/R68</f>
        <v>0.19195203991325668</v>
      </c>
      <c r="T68" s="1">
        <f t="shared" si="3"/>
        <v>0.71680726818651641</v>
      </c>
    </row>
    <row r="69" spans="1:20">
      <c r="A69" s="1" t="s">
        <v>309</v>
      </c>
      <c r="B69" s="1" t="s">
        <v>15</v>
      </c>
      <c r="C69" s="1" t="s">
        <v>310</v>
      </c>
      <c r="D69" s="1">
        <v>7</v>
      </c>
      <c r="E69" s="1" t="s">
        <v>311</v>
      </c>
      <c r="F69" s="1" t="s">
        <v>312</v>
      </c>
      <c r="G69" s="1" t="s">
        <v>313</v>
      </c>
      <c r="H69" s="1">
        <v>1</v>
      </c>
      <c r="I69" s="1">
        <v>68.2</v>
      </c>
      <c r="J69" s="1">
        <v>58.1</v>
      </c>
      <c r="K69" s="1">
        <v>54.6</v>
      </c>
      <c r="L69" s="1">
        <v>166.6</v>
      </c>
      <c r="M69" s="1">
        <v>140.30000000000001</v>
      </c>
      <c r="N69" s="1">
        <v>112.1</v>
      </c>
      <c r="O69" s="1">
        <f>AVERAGE(L69:N69)/AVERAGE(I69:K69)</f>
        <v>2.316196793808734</v>
      </c>
      <c r="P69" s="1">
        <f t="shared" si="2"/>
        <v>1.211757835965473</v>
      </c>
      <c r="Q69" s="1">
        <f>TTEST(I69:K69,L69:N69,2,2)</f>
        <v>8.1463856226092288E-3</v>
      </c>
      <c r="R69" s="1">
        <v>86</v>
      </c>
      <c r="S69" s="1">
        <f>Q69*656/R69</f>
        <v>6.213987172594946E-2</v>
      </c>
      <c r="T69" s="1">
        <f t="shared" si="3"/>
        <v>1.2066296475852256</v>
      </c>
    </row>
    <row r="70" spans="1:20">
      <c r="A70" s="1" t="s">
        <v>320</v>
      </c>
      <c r="B70" s="1" t="s">
        <v>321</v>
      </c>
      <c r="C70" s="1" t="s">
        <v>322</v>
      </c>
      <c r="D70" s="1">
        <v>16</v>
      </c>
      <c r="E70" s="1" t="s">
        <v>323</v>
      </c>
      <c r="F70" s="1" t="s">
        <v>324</v>
      </c>
      <c r="G70" s="1" t="s">
        <v>325</v>
      </c>
      <c r="H70" s="1">
        <v>1</v>
      </c>
      <c r="I70" s="1">
        <v>72.400000000000006</v>
      </c>
      <c r="J70" s="1">
        <v>59.4</v>
      </c>
      <c r="K70" s="1">
        <v>50.6</v>
      </c>
      <c r="L70" s="1">
        <v>172.1</v>
      </c>
      <c r="M70" s="1">
        <v>139</v>
      </c>
      <c r="N70" s="1">
        <v>106.6</v>
      </c>
      <c r="O70" s="1">
        <f>AVERAGE(L70:N70)/AVERAGE(I70:K70)</f>
        <v>2.2900219298245617</v>
      </c>
      <c r="P70" s="1">
        <f t="shared" si="2"/>
        <v>1.1953614139980513</v>
      </c>
      <c r="Q70" s="1">
        <f>TTEST(I70:K70,L70:N70,2,2)</f>
        <v>1.7054906855750979E-2</v>
      </c>
      <c r="R70" s="1">
        <v>134</v>
      </c>
      <c r="S70" s="1">
        <f>Q70*656/R70</f>
        <v>8.34926783386018E-2</v>
      </c>
      <c r="T70" s="1">
        <f t="shared" si="3"/>
        <v>1.0783516071099255</v>
      </c>
    </row>
    <row r="71" spans="1:20">
      <c r="A71" s="1" t="s">
        <v>338</v>
      </c>
      <c r="B71" s="1" t="s">
        <v>15</v>
      </c>
      <c r="C71" s="1" t="s">
        <v>339</v>
      </c>
      <c r="D71" s="1">
        <v>5</v>
      </c>
      <c r="E71" s="1" t="s">
        <v>54</v>
      </c>
      <c r="F71" s="1" t="s">
        <v>55</v>
      </c>
      <c r="G71" s="1" t="s">
        <v>340</v>
      </c>
      <c r="H71" s="1">
        <v>1</v>
      </c>
      <c r="I71" s="1">
        <v>87.9</v>
      </c>
      <c r="J71" s="1">
        <v>40</v>
      </c>
      <c r="K71" s="1">
        <v>61.7</v>
      </c>
      <c r="L71" s="1">
        <v>101</v>
      </c>
      <c r="M71" s="1">
        <v>185.8</v>
      </c>
      <c r="N71" s="1">
        <v>123.7</v>
      </c>
      <c r="O71" s="1">
        <f>AVERAGE(L71:N71)/AVERAGE(I71:K71)</f>
        <v>2.1650843881856536</v>
      </c>
      <c r="P71" s="1">
        <f t="shared" si="2"/>
        <v>1.1144232577669078</v>
      </c>
      <c r="Q71" s="1">
        <f>TTEST(I71:K71,L71:N71,2,2)</f>
        <v>6.3338781044419895E-2</v>
      </c>
      <c r="R71" s="1">
        <v>275</v>
      </c>
      <c r="S71" s="1">
        <f>Q71*656/R71</f>
        <v>0.15109178314596164</v>
      </c>
      <c r="T71" s="1">
        <f t="shared" si="3"/>
        <v>0.82075915334065586</v>
      </c>
    </row>
    <row r="72" spans="1:20">
      <c r="A72" s="1" t="s">
        <v>341</v>
      </c>
      <c r="B72" s="1" t="s">
        <v>342</v>
      </c>
      <c r="C72" s="1" t="s">
        <v>343</v>
      </c>
      <c r="D72" s="1">
        <v>3</v>
      </c>
      <c r="E72" s="1" t="s">
        <v>344</v>
      </c>
      <c r="F72" s="1" t="s">
        <v>345</v>
      </c>
      <c r="G72" s="1" t="s">
        <v>346</v>
      </c>
      <c r="H72" s="1">
        <v>1</v>
      </c>
      <c r="I72" s="1">
        <v>77.400000000000006</v>
      </c>
      <c r="J72" s="1">
        <v>60.5</v>
      </c>
      <c r="K72" s="1">
        <v>53.8</v>
      </c>
      <c r="L72" s="1">
        <v>173.7</v>
      </c>
      <c r="M72" s="1">
        <v>122.4</v>
      </c>
      <c r="N72" s="1">
        <v>112.2</v>
      </c>
      <c r="O72" s="1">
        <f>AVERAGE(L72:N72)/AVERAGE(I72:K72)</f>
        <v>2.1298904538341157</v>
      </c>
      <c r="P72" s="1">
        <f t="shared" si="2"/>
        <v>1.0907792305570001</v>
      </c>
      <c r="Q72" s="1">
        <f>TTEST(I72:K72,L72:N72,2,2)</f>
        <v>2.3595045828744499E-2</v>
      </c>
      <c r="R72" s="1">
        <v>165</v>
      </c>
      <c r="S72" s="1">
        <f>Q72*656/R72</f>
        <v>9.380818220397813E-2</v>
      </c>
      <c r="T72" s="1">
        <f t="shared" si="3"/>
        <v>1.0277592796266852</v>
      </c>
    </row>
    <row r="73" spans="1:20">
      <c r="A73" s="1" t="s">
        <v>293</v>
      </c>
      <c r="B73" s="1" t="s">
        <v>15</v>
      </c>
      <c r="C73" s="1" t="s">
        <v>294</v>
      </c>
      <c r="D73" s="1">
        <v>2</v>
      </c>
      <c r="E73" s="1" t="s">
        <v>295</v>
      </c>
      <c r="F73" s="1" t="s">
        <v>296</v>
      </c>
      <c r="G73" s="1" t="s">
        <v>297</v>
      </c>
      <c r="H73" s="1">
        <v>1</v>
      </c>
      <c r="I73" s="1">
        <v>60.7</v>
      </c>
      <c r="J73" s="1">
        <v>81.8</v>
      </c>
      <c r="K73" s="1">
        <v>49.9</v>
      </c>
      <c r="L73" s="1">
        <v>217.8</v>
      </c>
      <c r="M73" s="1">
        <v>153.80000000000001</v>
      </c>
      <c r="N73" s="1">
        <v>36.1</v>
      </c>
      <c r="O73" s="1">
        <f>AVERAGE(L73:N73)/AVERAGE(I73:K73)</f>
        <v>2.119022869022869</v>
      </c>
      <c r="P73" s="1">
        <f t="shared" si="2"/>
        <v>1.0833991577185054</v>
      </c>
      <c r="Q73" s="1">
        <f>TTEST(I73:K73,L73:N73,2,2)</f>
        <v>0.25479546479931331</v>
      </c>
      <c r="R73" s="1">
        <v>443</v>
      </c>
      <c r="S73" s="1">
        <f>Q73*656/R73</f>
        <v>0.3773043451655746</v>
      </c>
      <c r="T73" s="1">
        <f t="shared" si="3"/>
        <v>0.42330819328677061</v>
      </c>
    </row>
    <row r="74" spans="1:20">
      <c r="A74" s="1" t="s">
        <v>357</v>
      </c>
      <c r="B74" s="1" t="s">
        <v>82</v>
      </c>
      <c r="C74" s="1" t="s">
        <v>358</v>
      </c>
      <c r="D74" s="1">
        <v>5</v>
      </c>
      <c r="E74" s="1" t="s">
        <v>359</v>
      </c>
      <c r="F74" s="1" t="s">
        <v>360</v>
      </c>
      <c r="G74" s="1" t="s">
        <v>361</v>
      </c>
      <c r="H74" s="1">
        <v>2</v>
      </c>
      <c r="I74" s="1">
        <v>85.4</v>
      </c>
      <c r="J74" s="1">
        <v>55.6</v>
      </c>
      <c r="K74" s="1">
        <v>53.8</v>
      </c>
      <c r="L74" s="1">
        <v>191.5</v>
      </c>
      <c r="M74" s="1">
        <v>113</v>
      </c>
      <c r="N74" s="1">
        <v>100.6</v>
      </c>
      <c r="O74" s="1">
        <f>AVERAGE(L74:N74)/AVERAGE(I74:K74)</f>
        <v>2.0795687885010263</v>
      </c>
      <c r="P74" s="1">
        <f t="shared" si="2"/>
        <v>1.0562844076040943</v>
      </c>
      <c r="Q74" s="1">
        <f>TTEST(I74:K74,L74:N74,2,2)</f>
        <v>8.1356979211782671E-2</v>
      </c>
      <c r="R74" s="1">
        <v>301</v>
      </c>
      <c r="S74" s="1">
        <f>Q74*656/R74</f>
        <v>0.17730956266753964</v>
      </c>
      <c r="T74" s="1">
        <f t="shared" si="3"/>
        <v>0.7512678413773537</v>
      </c>
    </row>
    <row r="75" spans="1:20">
      <c r="A75" s="1" t="s">
        <v>326</v>
      </c>
      <c r="B75" s="1" t="s">
        <v>327</v>
      </c>
      <c r="C75" s="1" t="s">
        <v>328</v>
      </c>
      <c r="D75" s="1">
        <v>3</v>
      </c>
      <c r="E75" s="1" t="s">
        <v>329</v>
      </c>
      <c r="F75" s="1" t="s">
        <v>330</v>
      </c>
      <c r="G75" s="1" t="s">
        <v>331</v>
      </c>
      <c r="H75" s="1">
        <v>1</v>
      </c>
      <c r="I75" s="1">
        <v>41.5</v>
      </c>
      <c r="J75" s="1">
        <v>73.900000000000006</v>
      </c>
      <c r="K75" s="1">
        <v>80.5</v>
      </c>
      <c r="L75" s="1">
        <v>191.3</v>
      </c>
      <c r="M75" s="1">
        <v>97.1</v>
      </c>
      <c r="N75" s="1">
        <v>115.7</v>
      </c>
      <c r="O75" s="1">
        <f>AVERAGE(L75:N75)/AVERAGE(I75:K75)</f>
        <v>2.0627871362940273</v>
      </c>
      <c r="P75" s="1">
        <f t="shared" si="2"/>
        <v>1.0445949539158723</v>
      </c>
      <c r="Q75" s="1">
        <f>TTEST(I75:K75,L75:N75,2,2)</f>
        <v>9.0348258025703024E-2</v>
      </c>
      <c r="R75" s="1">
        <v>321</v>
      </c>
      <c r="S75" s="1">
        <f>Q75*656/R75</f>
        <v>0.18463693851981677</v>
      </c>
      <c r="T75" s="1">
        <f t="shared" si="3"/>
        <v>0.73368140953699756</v>
      </c>
    </row>
    <row r="76" spans="1:20">
      <c r="A76" s="1" t="s">
        <v>314</v>
      </c>
      <c r="B76" s="1" t="s">
        <v>315</v>
      </c>
      <c r="C76" s="1" t="s">
        <v>316</v>
      </c>
      <c r="D76" s="1">
        <v>3</v>
      </c>
      <c r="E76" s="1" t="s">
        <v>317</v>
      </c>
      <c r="F76" s="1" t="s">
        <v>318</v>
      </c>
      <c r="G76" s="1" t="s">
        <v>319</v>
      </c>
      <c r="H76" s="1">
        <v>2</v>
      </c>
      <c r="I76" s="1">
        <v>19.600000000000001</v>
      </c>
      <c r="J76" s="1">
        <v>164.2</v>
      </c>
      <c r="K76" s="1">
        <v>12.5</v>
      </c>
      <c r="L76" s="1">
        <v>30.2</v>
      </c>
      <c r="M76" s="1">
        <v>185.6</v>
      </c>
      <c r="N76" s="1">
        <v>187.9</v>
      </c>
      <c r="O76" s="1">
        <f>AVERAGE(L76:N76)/AVERAGE(I76:K76)</f>
        <v>2.0565461029037189</v>
      </c>
      <c r="P76" s="1">
        <f t="shared" si="2"/>
        <v>1.0402234140143389</v>
      </c>
      <c r="Q76" s="1">
        <f>TTEST(I76:K76,L76:N76,2,2)</f>
        <v>0.39060966205427633</v>
      </c>
      <c r="R76" s="1">
        <v>497</v>
      </c>
      <c r="S76" s="1">
        <f>Q76*656/R76</f>
        <v>0.51557331651429628</v>
      </c>
      <c r="T76" s="1">
        <f t="shared" si="3"/>
        <v>0.28770956763840755</v>
      </c>
    </row>
    <row r="77" spans="1:20">
      <c r="A77" s="1" t="s">
        <v>268</v>
      </c>
      <c r="B77" s="1" t="s">
        <v>82</v>
      </c>
      <c r="C77" s="1" t="s">
        <v>269</v>
      </c>
      <c r="D77" s="1">
        <v>5</v>
      </c>
      <c r="E77" s="1" t="s">
        <v>270</v>
      </c>
      <c r="F77" s="1" t="s">
        <v>271</v>
      </c>
      <c r="G77" s="1" t="s">
        <v>272</v>
      </c>
      <c r="H77" s="1">
        <v>1</v>
      </c>
      <c r="I77" s="1">
        <v>28.1</v>
      </c>
      <c r="J77" s="1">
        <v>160</v>
      </c>
      <c r="K77" s="1">
        <v>9.6</v>
      </c>
      <c r="L77" s="1">
        <v>27.8</v>
      </c>
      <c r="M77" s="1">
        <v>248.6</v>
      </c>
      <c r="N77" s="1">
        <v>125.7</v>
      </c>
      <c r="O77" s="1">
        <f>AVERAGE(L77:N77)/AVERAGE(I77:K77)</f>
        <v>2.0338897319170464</v>
      </c>
      <c r="P77" s="1">
        <f t="shared" si="2"/>
        <v>1.0242414650711529</v>
      </c>
      <c r="Q77" s="1">
        <f>TTEST(I77:K77,L77:N77,2,2)</f>
        <v>0.43981123028995189</v>
      </c>
      <c r="R77" s="1">
        <v>518</v>
      </c>
      <c r="S77" s="1">
        <f>Q77*656/R77</f>
        <v>0.55698101751005491</v>
      </c>
      <c r="T77" s="1">
        <f t="shared" si="3"/>
        <v>0.25415960577980107</v>
      </c>
    </row>
    <row r="78" spans="1:20">
      <c r="A78" s="1" t="s">
        <v>352</v>
      </c>
      <c r="B78" s="1" t="s">
        <v>58</v>
      </c>
      <c r="C78" s="1" t="s">
        <v>353</v>
      </c>
      <c r="D78" s="1">
        <v>3</v>
      </c>
      <c r="E78" s="1" t="s">
        <v>354</v>
      </c>
      <c r="F78" s="1" t="s">
        <v>355</v>
      </c>
      <c r="G78" s="1" t="s">
        <v>356</v>
      </c>
      <c r="H78" s="1">
        <v>1</v>
      </c>
      <c r="I78" s="1">
        <v>59.3</v>
      </c>
      <c r="J78" s="1">
        <v>83.5</v>
      </c>
      <c r="K78" s="1">
        <v>56.7</v>
      </c>
      <c r="L78" s="1">
        <v>169.5</v>
      </c>
      <c r="M78" s="1">
        <v>107.9</v>
      </c>
      <c r="N78" s="1">
        <v>123.1</v>
      </c>
      <c r="O78" s="1">
        <f>AVERAGE(L78:N78)/AVERAGE(I78:K78)</f>
        <v>2.007518796992481</v>
      </c>
      <c r="P78" s="1">
        <f t="shared" si="2"/>
        <v>1.0054134961863643</v>
      </c>
      <c r="Q78" s="1">
        <f>TTEST(I78:K78,L78:N78,2,2)</f>
        <v>3.0366799321342196E-2</v>
      </c>
      <c r="R78" s="1">
        <v>191</v>
      </c>
      <c r="S78" s="1">
        <f>Q78*656/R78</f>
        <v>0.10429644164817005</v>
      </c>
      <c r="T78" s="1">
        <f t="shared" si="3"/>
        <v>0.98173050843757614</v>
      </c>
    </row>
    <row r="79" spans="1:20">
      <c r="A79" s="1" t="s">
        <v>367</v>
      </c>
      <c r="B79" s="1" t="s">
        <v>15</v>
      </c>
      <c r="C79" s="1" t="s">
        <v>368</v>
      </c>
      <c r="D79" s="1">
        <v>1</v>
      </c>
      <c r="E79" s="1" t="s">
        <v>369</v>
      </c>
      <c r="F79" s="1" t="s">
        <v>370</v>
      </c>
      <c r="G79" s="1" t="s">
        <v>371</v>
      </c>
      <c r="H79" s="1">
        <v>1</v>
      </c>
      <c r="I79" s="1">
        <v>95.6</v>
      </c>
      <c r="J79" s="1">
        <v>65.900000000000006</v>
      </c>
      <c r="K79" s="1">
        <v>48.8</v>
      </c>
      <c r="L79" s="1">
        <v>152.80000000000001</v>
      </c>
      <c r="M79" s="1">
        <v>125.4</v>
      </c>
      <c r="N79" s="1">
        <v>111.5</v>
      </c>
      <c r="O79" s="1">
        <f>AVERAGE(L79:N79)/AVERAGE(I79:K79)</f>
        <v>1.8530670470756061</v>
      </c>
      <c r="P79" s="1">
        <f t="shared" si="2"/>
        <v>0.88991508143725784</v>
      </c>
      <c r="Q79" s="1">
        <f>TTEST(I79:K79,L79:N79,2,2)</f>
        <v>3.0746928334154648E-2</v>
      </c>
      <c r="R79" s="1">
        <v>193</v>
      </c>
      <c r="S79" s="1">
        <f>Q79*656/R79</f>
        <v>0.10450769423422512</v>
      </c>
      <c r="T79" s="1">
        <f t="shared" si="3"/>
        <v>0.98085173404618609</v>
      </c>
    </row>
    <row r="80" spans="1:20">
      <c r="A80" s="1" t="s">
        <v>362</v>
      </c>
      <c r="B80" s="1" t="s">
        <v>9</v>
      </c>
      <c r="C80" s="1" t="s">
        <v>363</v>
      </c>
      <c r="D80" s="1">
        <v>2</v>
      </c>
      <c r="E80" s="1" t="s">
        <v>364</v>
      </c>
      <c r="F80" s="1" t="s">
        <v>365</v>
      </c>
      <c r="G80" s="1" t="s">
        <v>366</v>
      </c>
      <c r="H80" s="1">
        <v>2</v>
      </c>
      <c r="I80" s="1">
        <v>77.5</v>
      </c>
      <c r="J80" s="1">
        <v>107.7</v>
      </c>
      <c r="K80" s="1">
        <v>25.3</v>
      </c>
      <c r="L80" s="1">
        <v>20.2</v>
      </c>
      <c r="M80" s="1">
        <v>159.1</v>
      </c>
      <c r="N80" s="1">
        <v>210.2</v>
      </c>
      <c r="O80" s="1">
        <f>AVERAGE(L80:N80)/AVERAGE(I80:K80)</f>
        <v>1.850356294536817</v>
      </c>
      <c r="P80" s="1">
        <f t="shared" si="2"/>
        <v>0.8878030949952731</v>
      </c>
      <c r="Q80" s="1">
        <f>TTEST(I80:K80,L80:N80,2,2)</f>
        <v>0.38799240576443961</v>
      </c>
      <c r="R80" s="1">
        <v>495</v>
      </c>
      <c r="S80" s="1">
        <f>Q80*656/R80</f>
        <v>0.51418791551812604</v>
      </c>
      <c r="T80" s="1">
        <f t="shared" si="3"/>
        <v>0.2888781343937924</v>
      </c>
    </row>
    <row r="81" spans="1:20">
      <c r="A81" s="1" t="s">
        <v>372</v>
      </c>
      <c r="B81" s="1" t="s">
        <v>15</v>
      </c>
      <c r="C81" s="1" t="s">
        <v>373</v>
      </c>
      <c r="D81" s="1">
        <v>1</v>
      </c>
      <c r="E81" s="1" t="s">
        <v>374</v>
      </c>
      <c r="F81" s="1" t="s">
        <v>375</v>
      </c>
      <c r="G81" s="1" t="s">
        <v>376</v>
      </c>
      <c r="H81" s="1">
        <v>1</v>
      </c>
      <c r="I81" s="1">
        <v>42.2</v>
      </c>
      <c r="J81" s="1">
        <v>60.9</v>
      </c>
      <c r="K81" s="1">
        <v>107.5</v>
      </c>
      <c r="L81" s="1">
        <v>93.3</v>
      </c>
      <c r="M81" s="1">
        <v>216.1</v>
      </c>
      <c r="N81" s="1">
        <v>80</v>
      </c>
      <c r="O81" s="1">
        <f>AVERAGE(L81:N81)/AVERAGE(I81:K81)</f>
        <v>1.8490028490028487</v>
      </c>
      <c r="P81" s="1">
        <f t="shared" si="2"/>
        <v>0.8867474476945777</v>
      </c>
      <c r="Q81" s="1">
        <f>TTEST(I81:K81,L81:N81,2,2)</f>
        <v>0.27764720305637342</v>
      </c>
      <c r="R81" s="1">
        <v>452</v>
      </c>
      <c r="S81" s="1">
        <f>Q81*656/R81</f>
        <v>0.40295700266588708</v>
      </c>
      <c r="T81" s="1">
        <f t="shared" si="3"/>
        <v>0.39474129257149615</v>
      </c>
    </row>
    <row r="82" spans="1:20">
      <c r="A82" s="1" t="s">
        <v>390</v>
      </c>
      <c r="B82" s="1" t="s">
        <v>391</v>
      </c>
      <c r="C82" s="1" t="s">
        <v>392</v>
      </c>
      <c r="D82" s="1">
        <v>1</v>
      </c>
      <c r="E82" s="1" t="s">
        <v>393</v>
      </c>
      <c r="F82" s="1" t="s">
        <v>394</v>
      </c>
      <c r="G82" s="1" t="s">
        <v>395</v>
      </c>
      <c r="H82" s="1">
        <v>1</v>
      </c>
      <c r="I82" s="1">
        <v>92.3</v>
      </c>
      <c r="J82" s="1">
        <v>71.8</v>
      </c>
      <c r="K82" s="1">
        <v>52.2</v>
      </c>
      <c r="L82" s="1">
        <v>150.30000000000001</v>
      </c>
      <c r="M82" s="1">
        <v>122.8</v>
      </c>
      <c r="N82" s="1">
        <v>110.6</v>
      </c>
      <c r="O82" s="1">
        <f>AVERAGE(L82:N82)/AVERAGE(I82:K82)</f>
        <v>1.7739251040221915</v>
      </c>
      <c r="P82" s="1">
        <f t="shared" si="2"/>
        <v>0.82694509964081453</v>
      </c>
      <c r="Q82" s="1">
        <f>TTEST(I82:K82,L82:N82,2,2)</f>
        <v>2.7677784748774591E-2</v>
      </c>
      <c r="R82" s="1">
        <v>180</v>
      </c>
      <c r="S82" s="1">
        <f>Q82*656/R82</f>
        <v>0.10087014886220073</v>
      </c>
      <c r="T82" s="1">
        <f t="shared" si="3"/>
        <v>0.99623733824794447</v>
      </c>
    </row>
    <row r="83" spans="1:20">
      <c r="A83" s="1" t="s">
        <v>384</v>
      </c>
      <c r="B83" s="1" t="s">
        <v>385</v>
      </c>
      <c r="C83" s="1" t="s">
        <v>386</v>
      </c>
      <c r="D83" s="1">
        <v>6</v>
      </c>
      <c r="E83" s="1" t="s">
        <v>387</v>
      </c>
      <c r="F83" s="1" t="s">
        <v>388</v>
      </c>
      <c r="G83" s="1" t="s">
        <v>389</v>
      </c>
      <c r="H83" s="1">
        <v>2</v>
      </c>
      <c r="I83" s="1">
        <v>79.5</v>
      </c>
      <c r="J83" s="1">
        <v>71.8</v>
      </c>
      <c r="K83" s="1">
        <v>66.900000000000006</v>
      </c>
      <c r="L83" s="1">
        <v>140.6</v>
      </c>
      <c r="M83" s="1">
        <v>133.30000000000001</v>
      </c>
      <c r="N83" s="1">
        <v>107.9</v>
      </c>
      <c r="O83" s="1">
        <f>AVERAGE(L83:N83)/AVERAGE(I83:K83)</f>
        <v>1.7497708524289641</v>
      </c>
      <c r="P83" s="1">
        <f t="shared" si="2"/>
        <v>0.80716600108033043</v>
      </c>
      <c r="Q83" s="1">
        <f>TTEST(I83:K83,L83:N83,2,2)</f>
        <v>6.6940586132673936E-3</v>
      </c>
      <c r="R83" s="1">
        <v>78</v>
      </c>
      <c r="S83" s="1">
        <f>Q83*656/R83</f>
        <v>5.6298749362864234E-2</v>
      </c>
      <c r="T83" s="1">
        <f t="shared" si="3"/>
        <v>1.2495012525880795</v>
      </c>
    </row>
    <row r="84" spans="1:20">
      <c r="A84" s="1" t="s">
        <v>396</v>
      </c>
      <c r="B84" s="1" t="s">
        <v>397</v>
      </c>
      <c r="C84" s="1" t="s">
        <v>398</v>
      </c>
      <c r="D84" s="1">
        <v>10</v>
      </c>
      <c r="E84" s="1" t="s">
        <v>399</v>
      </c>
      <c r="F84" s="1" t="s">
        <v>400</v>
      </c>
      <c r="G84" s="1" t="s">
        <v>401</v>
      </c>
      <c r="H84" s="1">
        <v>1</v>
      </c>
      <c r="I84" s="1">
        <v>89.8</v>
      </c>
      <c r="J84" s="1">
        <v>74.900000000000006</v>
      </c>
      <c r="K84" s="1">
        <v>55.5</v>
      </c>
      <c r="L84" s="1">
        <v>177.6</v>
      </c>
      <c r="M84" s="1">
        <v>109.9</v>
      </c>
      <c r="N84" s="1">
        <v>92.3</v>
      </c>
      <c r="O84" s="1">
        <f>AVERAGE(L84:N84)/AVERAGE(I84:K84)</f>
        <v>1.7247956403269757</v>
      </c>
      <c r="P84" s="1">
        <f t="shared" si="2"/>
        <v>0.78642543658512887</v>
      </c>
      <c r="Q84" s="1">
        <f>TTEST(I84:K84,L84:N84,2,2)</f>
        <v>0.12853668335567811</v>
      </c>
      <c r="R84" s="1">
        <v>375</v>
      </c>
      <c r="S84" s="1">
        <f>Q84*656/R84</f>
        <v>0.22485350475019958</v>
      </c>
      <c r="T84" s="1">
        <f t="shared" si="3"/>
        <v>0.64810033877511519</v>
      </c>
    </row>
    <row r="85" spans="1:20">
      <c r="A85" s="1" t="s">
        <v>406</v>
      </c>
      <c r="B85" s="1" t="s">
        <v>40</v>
      </c>
      <c r="C85" s="1" t="s">
        <v>407</v>
      </c>
      <c r="D85" s="1">
        <v>2</v>
      </c>
      <c r="E85" s="1" t="s">
        <v>408</v>
      </c>
      <c r="F85" s="1" t="s">
        <v>409</v>
      </c>
      <c r="G85" s="1" t="s">
        <v>410</v>
      </c>
      <c r="H85" s="1">
        <v>0</v>
      </c>
      <c r="I85" s="1">
        <v>104</v>
      </c>
      <c r="J85" s="1">
        <v>54.9</v>
      </c>
      <c r="K85" s="1">
        <v>64.3</v>
      </c>
      <c r="L85" s="1">
        <v>89.7</v>
      </c>
      <c r="M85" s="1">
        <v>126.4</v>
      </c>
      <c r="N85" s="1">
        <v>160.69999999999999</v>
      </c>
      <c r="O85" s="1">
        <f>AVERAGE(L85:N85)/AVERAGE(I85:K85)</f>
        <v>1.688172043010753</v>
      </c>
      <c r="P85" s="1">
        <f t="shared" si="2"/>
        <v>0.75546193778359594</v>
      </c>
      <c r="Q85" s="1">
        <f>TTEST(I85:K85,L85:N85,2,2)</f>
        <v>0.11435086066187415</v>
      </c>
      <c r="R85" s="1">
        <v>356</v>
      </c>
      <c r="S85" s="1">
        <f>Q85*656/R85</f>
        <v>0.21071394548929617</v>
      </c>
      <c r="T85" s="1">
        <f t="shared" si="3"/>
        <v>0.67630672092426747</v>
      </c>
    </row>
    <row r="86" spans="1:20">
      <c r="A86" s="1" t="s">
        <v>332</v>
      </c>
      <c r="B86" s="1" t="s">
        <v>333</v>
      </c>
      <c r="C86" s="1" t="s">
        <v>334</v>
      </c>
      <c r="D86" s="1">
        <v>2</v>
      </c>
      <c r="E86" s="1" t="s">
        <v>335</v>
      </c>
      <c r="F86" s="1" t="s">
        <v>336</v>
      </c>
      <c r="G86" s="1" t="s">
        <v>337</v>
      </c>
      <c r="H86" s="1">
        <v>2</v>
      </c>
      <c r="I86" s="1">
        <v>49</v>
      </c>
      <c r="J86" s="1">
        <v>157.30000000000001</v>
      </c>
      <c r="K86" s="1">
        <v>19.600000000000001</v>
      </c>
      <c r="L86" s="1">
        <v>65.599999999999994</v>
      </c>
      <c r="M86" s="1">
        <v>106.8</v>
      </c>
      <c r="N86" s="1">
        <v>201.6</v>
      </c>
      <c r="O86" s="1">
        <f>AVERAGE(L86:N86)/AVERAGE(I86:K86)</f>
        <v>1.6555998229305005</v>
      </c>
      <c r="P86" s="1">
        <f t="shared" si="2"/>
        <v>0.72735399938191492</v>
      </c>
      <c r="Q86" s="1">
        <f>TTEST(I86:K86,L86:N86,2,2)</f>
        <v>0.44327588784658761</v>
      </c>
      <c r="R86" s="1">
        <v>520</v>
      </c>
      <c r="S86" s="1">
        <f>Q86*656/R86</f>
        <v>0.55920958159107981</v>
      </c>
      <c r="T86" s="1">
        <f t="shared" si="3"/>
        <v>0.2524253959238843</v>
      </c>
    </row>
    <row r="87" spans="1:20">
      <c r="A87" s="1" t="s">
        <v>402</v>
      </c>
      <c r="B87" s="1" t="s">
        <v>403</v>
      </c>
      <c r="C87" s="1" t="s">
        <v>404</v>
      </c>
      <c r="D87" s="1">
        <v>7</v>
      </c>
      <c r="E87" s="1" t="s">
        <v>399</v>
      </c>
      <c r="F87" s="1" t="s">
        <v>400</v>
      </c>
      <c r="G87" s="1" t="s">
        <v>405</v>
      </c>
      <c r="H87" s="1">
        <v>2</v>
      </c>
      <c r="I87" s="1">
        <v>89.6</v>
      </c>
      <c r="J87" s="1">
        <v>76</v>
      </c>
      <c r="K87" s="1">
        <v>61.9</v>
      </c>
      <c r="L87" s="1">
        <v>153.9</v>
      </c>
      <c r="M87" s="1">
        <v>126.3</v>
      </c>
      <c r="N87" s="1">
        <v>92.3</v>
      </c>
      <c r="O87" s="1">
        <f>AVERAGE(L87:N87)/AVERAGE(I87:K87)</f>
        <v>1.6373626373626375</v>
      </c>
      <c r="P87" s="1">
        <f t="shared" si="2"/>
        <v>0.71137388026346549</v>
      </c>
      <c r="Q87" s="1">
        <f>TTEST(I87:K87,L87:N87,2,2)</f>
        <v>6.8561562739434589E-2</v>
      </c>
      <c r="R87" s="1">
        <v>285</v>
      </c>
      <c r="S87" s="1">
        <f>Q87*656/R87</f>
        <v>0.15781187774410207</v>
      </c>
      <c r="T87" s="1">
        <f t="shared" si="3"/>
        <v>0.80186031263109381</v>
      </c>
    </row>
    <row r="88" spans="1:20">
      <c r="A88" s="1" t="s">
        <v>411</v>
      </c>
      <c r="B88" s="1" t="s">
        <v>76</v>
      </c>
      <c r="C88" s="1" t="s">
        <v>412</v>
      </c>
      <c r="D88" s="1">
        <v>1</v>
      </c>
      <c r="E88" s="1" t="s">
        <v>413</v>
      </c>
      <c r="F88" s="1" t="s">
        <v>414</v>
      </c>
      <c r="G88" s="1" t="s">
        <v>415</v>
      </c>
      <c r="H88" s="1">
        <v>1</v>
      </c>
      <c r="I88" s="1">
        <v>91.3</v>
      </c>
      <c r="J88" s="1">
        <v>67.2</v>
      </c>
      <c r="K88" s="1">
        <v>71.5</v>
      </c>
      <c r="L88" s="1">
        <v>171.8</v>
      </c>
      <c r="M88" s="1">
        <v>116.7</v>
      </c>
      <c r="N88" s="1">
        <v>81.5</v>
      </c>
      <c r="O88" s="1">
        <f>AVERAGE(L88:N88)/AVERAGE(I88:K88)</f>
        <v>1.6086956521739129</v>
      </c>
      <c r="P88" s="1">
        <f t="shared" si="2"/>
        <v>0.68589140957193673</v>
      </c>
      <c r="Q88" s="1">
        <f>TTEST(I88:K88,L88:N88,2,2)</f>
        <v>0.16261840241182723</v>
      </c>
      <c r="R88" s="1">
        <v>399</v>
      </c>
      <c r="S88" s="1">
        <f>Q88*656/R88</f>
        <v>0.26736258642145028</v>
      </c>
      <c r="T88" s="1">
        <f t="shared" si="3"/>
        <v>0.57289936613735881</v>
      </c>
    </row>
    <row r="89" spans="1:20">
      <c r="A89" s="1" t="s">
        <v>416</v>
      </c>
      <c r="B89" s="1" t="s">
        <v>417</v>
      </c>
      <c r="C89" s="1" t="s">
        <v>418</v>
      </c>
      <c r="D89" s="1">
        <v>4</v>
      </c>
      <c r="E89" s="1" t="s">
        <v>399</v>
      </c>
      <c r="F89" s="1" t="s">
        <v>400</v>
      </c>
      <c r="G89" s="1" t="s">
        <v>419</v>
      </c>
      <c r="H89" s="1">
        <v>2</v>
      </c>
      <c r="I89" s="1">
        <v>86.6</v>
      </c>
      <c r="J89" s="1">
        <v>85.1</v>
      </c>
      <c r="K89" s="1">
        <v>58.4</v>
      </c>
      <c r="L89" s="1">
        <v>139.1</v>
      </c>
      <c r="M89" s="1">
        <v>123</v>
      </c>
      <c r="N89" s="1">
        <v>107.8</v>
      </c>
      <c r="O89" s="1">
        <f>AVERAGE(L89:N89)/AVERAGE(I89:K89)</f>
        <v>1.6075619295958279</v>
      </c>
      <c r="P89" s="1">
        <f t="shared" si="2"/>
        <v>0.68487431689990563</v>
      </c>
      <c r="Q89" s="1">
        <f>TTEST(I89:K89,L89:N89,2,2)</f>
        <v>2.2327100875425734E-2</v>
      </c>
      <c r="R89" s="1">
        <v>163</v>
      </c>
      <c r="S89" s="1">
        <f>Q89*656/R89</f>
        <v>8.9856307817664308E-2</v>
      </c>
      <c r="T89" s="1">
        <f t="shared" si="3"/>
        <v>1.0464514304721029</v>
      </c>
    </row>
    <row r="90" spans="1:20">
      <c r="A90" s="1" t="s">
        <v>379</v>
      </c>
      <c r="B90" s="1" t="s">
        <v>9</v>
      </c>
      <c r="C90" s="1" t="s">
        <v>380</v>
      </c>
      <c r="D90" s="1">
        <v>2</v>
      </c>
      <c r="E90" s="1" t="s">
        <v>381</v>
      </c>
      <c r="F90" s="1" t="s">
        <v>382</v>
      </c>
      <c r="G90" s="1" t="s">
        <v>383</v>
      </c>
      <c r="H90" s="1">
        <v>1</v>
      </c>
      <c r="I90" s="1">
        <v>82.3</v>
      </c>
      <c r="J90" s="1">
        <v>18.600000000000001</v>
      </c>
      <c r="K90" s="1">
        <v>131</v>
      </c>
      <c r="L90" s="1">
        <v>49.8</v>
      </c>
      <c r="M90" s="1">
        <v>146.5</v>
      </c>
      <c r="N90" s="1">
        <v>171.8</v>
      </c>
      <c r="O90" s="1">
        <f>AVERAGE(L90:N90)/AVERAGE(I90:K90)</f>
        <v>1.5873221216041398</v>
      </c>
      <c r="P90" s="1">
        <f t="shared" si="2"/>
        <v>0.66659492973805767</v>
      </c>
      <c r="Q90" s="1">
        <f>TTEST(I90:K90,L90:N90,2,2)</f>
        <v>0.41014194173420471</v>
      </c>
      <c r="R90" s="1">
        <v>501</v>
      </c>
      <c r="S90" s="1">
        <f>Q90*656/R90</f>
        <v>0.53703216322881886</v>
      </c>
      <c r="T90" s="1">
        <f t="shared" si="3"/>
        <v>0.26999970332371825</v>
      </c>
    </row>
    <row r="91" spans="1:20">
      <c r="A91" s="1" t="s">
        <v>436</v>
      </c>
      <c r="B91" s="1" t="s">
        <v>437</v>
      </c>
      <c r="C91" s="1" t="s">
        <v>438</v>
      </c>
      <c r="D91" s="1">
        <v>14</v>
      </c>
      <c r="E91" s="1" t="s">
        <v>439</v>
      </c>
      <c r="F91" s="1" t="s">
        <v>440</v>
      </c>
      <c r="G91" s="1" t="s">
        <v>441</v>
      </c>
      <c r="H91" s="1">
        <v>2</v>
      </c>
      <c r="I91" s="1">
        <v>91.3</v>
      </c>
      <c r="J91" s="1">
        <v>79.7</v>
      </c>
      <c r="K91" s="1">
        <v>62.2</v>
      </c>
      <c r="L91" s="1">
        <v>149.4</v>
      </c>
      <c r="M91" s="1">
        <v>121.7</v>
      </c>
      <c r="N91" s="1">
        <v>95.7</v>
      </c>
      <c r="O91" s="1">
        <f>AVERAGE(L91:N91)/AVERAGE(I91:K91)</f>
        <v>1.5728987993138936</v>
      </c>
      <c r="P91" s="1">
        <f t="shared" si="2"/>
        <v>0.65342585039455792</v>
      </c>
      <c r="Q91" s="1">
        <f>TTEST(I91:K91,L91:N91,2,2)</f>
        <v>6.5251176865540383E-2</v>
      </c>
      <c r="R91" s="1">
        <v>278</v>
      </c>
      <c r="S91" s="1">
        <f>Q91*656/R91</f>
        <v>0.1539740000855917</v>
      </c>
      <c r="T91" s="1">
        <f t="shared" si="3"/>
        <v>0.81255260755736991</v>
      </c>
    </row>
    <row r="92" spans="1:20">
      <c r="A92" s="1" t="s">
        <v>420</v>
      </c>
      <c r="B92" s="1" t="s">
        <v>421</v>
      </c>
      <c r="C92" s="1" t="s">
        <v>422</v>
      </c>
      <c r="D92" s="1">
        <v>2</v>
      </c>
      <c r="E92" s="1" t="s">
        <v>423</v>
      </c>
      <c r="F92" s="1" t="s">
        <v>424</v>
      </c>
      <c r="G92" s="1" t="s">
        <v>425</v>
      </c>
      <c r="H92" s="1">
        <v>1</v>
      </c>
      <c r="I92" s="1">
        <v>120.7</v>
      </c>
      <c r="J92" s="1">
        <v>46.1</v>
      </c>
      <c r="K92" s="1">
        <v>67.900000000000006</v>
      </c>
      <c r="L92" s="1">
        <v>151.69999999999999</v>
      </c>
      <c r="M92" s="1">
        <v>104.8</v>
      </c>
      <c r="N92" s="1">
        <v>108.8</v>
      </c>
      <c r="O92" s="1">
        <f>AVERAGE(L92:N92)/AVERAGE(I92:K92)</f>
        <v>1.5564550489987217</v>
      </c>
      <c r="P92" s="1">
        <f t="shared" si="2"/>
        <v>0.6382639118388479</v>
      </c>
      <c r="Q92" s="1">
        <f>TTEST(I92:K92,L92:N92,2,2)</f>
        <v>0.17903356954997759</v>
      </c>
      <c r="R92" s="1">
        <v>410</v>
      </c>
      <c r="S92" s="1">
        <f>Q92*656/R92</f>
        <v>0.28645371127996416</v>
      </c>
      <c r="T92" s="1">
        <f t="shared" si="3"/>
        <v>0.54294554668032047</v>
      </c>
    </row>
    <row r="93" spans="1:20">
      <c r="A93" s="1" t="s">
        <v>445</v>
      </c>
      <c r="B93" s="1" t="s">
        <v>102</v>
      </c>
      <c r="C93" s="1" t="s">
        <v>446</v>
      </c>
      <c r="D93" s="1">
        <v>3</v>
      </c>
      <c r="E93" s="1" t="s">
        <v>447</v>
      </c>
      <c r="F93" s="1" t="s">
        <v>448</v>
      </c>
      <c r="G93" s="1" t="s">
        <v>449</v>
      </c>
      <c r="H93" s="1">
        <v>1</v>
      </c>
      <c r="I93" s="1">
        <v>95.4</v>
      </c>
      <c r="J93" s="1">
        <v>60.6</v>
      </c>
      <c r="K93" s="1">
        <v>85.5</v>
      </c>
      <c r="L93" s="1">
        <v>126.9</v>
      </c>
      <c r="M93" s="1">
        <v>130.19999999999999</v>
      </c>
      <c r="N93" s="1">
        <v>101.4</v>
      </c>
      <c r="O93" s="1">
        <f>AVERAGE(L93:N93)/AVERAGE(I93:K93)</f>
        <v>1.484472049689441</v>
      </c>
      <c r="P93" s="1">
        <f t="shared" si="2"/>
        <v>0.56994992986613158</v>
      </c>
      <c r="Q93" s="1">
        <f>TTEST(I93:K93,L93:N93,2,2)</f>
        <v>4.7368766707749171E-2</v>
      </c>
      <c r="R93" s="1">
        <v>231</v>
      </c>
      <c r="S93" s="1">
        <f>Q93*656/R93</f>
        <v>0.13451909506616214</v>
      </c>
      <c r="T93" s="1">
        <f t="shared" si="3"/>
        <v>0.87121606292366849</v>
      </c>
    </row>
    <row r="94" spans="1:20">
      <c r="A94" s="1" t="s">
        <v>69</v>
      </c>
      <c r="B94" s="1" t="s">
        <v>628</v>
      </c>
      <c r="C94" s="1" t="s">
        <v>71</v>
      </c>
      <c r="D94" s="1">
        <v>1</v>
      </c>
      <c r="E94" s="1" t="s">
        <v>72</v>
      </c>
      <c r="F94" s="1" t="s">
        <v>73</v>
      </c>
      <c r="G94" s="1" t="s">
        <v>74</v>
      </c>
      <c r="H94" s="1">
        <v>1</v>
      </c>
      <c r="I94" s="1">
        <v>92.3</v>
      </c>
      <c r="J94" s="1">
        <v>107.8</v>
      </c>
      <c r="K94" s="1">
        <v>41.6</v>
      </c>
      <c r="L94" s="1">
        <v>223.7</v>
      </c>
      <c r="M94" s="1">
        <v>98.8</v>
      </c>
      <c r="N94" s="1">
        <v>35.9</v>
      </c>
      <c r="O94" s="1">
        <f>AVERAGE(L94:N94)/AVERAGE(I94:K94)</f>
        <v>1.482829954489036</v>
      </c>
      <c r="P94" s="1">
        <f t="shared" si="2"/>
        <v>0.56835316429202154</v>
      </c>
      <c r="Q94" s="1">
        <f>TTEST(I94:K94,L94:N94,2,2)</f>
        <v>0.54375176142885118</v>
      </c>
      <c r="R94" s="1">
        <v>548</v>
      </c>
      <c r="S94" s="1">
        <f>Q94*656/R94</f>
        <v>0.65091451733088757</v>
      </c>
      <c r="T94" s="1">
        <f t="shared" si="3"/>
        <v>0.1864760422906748</v>
      </c>
    </row>
    <row r="95" spans="1:20">
      <c r="A95" s="1" t="s">
        <v>539</v>
      </c>
      <c r="B95" s="1" t="s">
        <v>102</v>
      </c>
      <c r="C95" s="1" t="s">
        <v>540</v>
      </c>
      <c r="D95" s="1">
        <v>3</v>
      </c>
      <c r="E95" s="1" t="s">
        <v>541</v>
      </c>
      <c r="F95" s="1" t="s">
        <v>542</v>
      </c>
      <c r="G95" s="1" t="s">
        <v>543</v>
      </c>
      <c r="H95" s="1">
        <v>1</v>
      </c>
      <c r="I95" s="1">
        <v>11.1</v>
      </c>
      <c r="J95" s="1">
        <v>127.1</v>
      </c>
      <c r="K95" s="1">
        <v>104.6</v>
      </c>
      <c r="L95" s="1">
        <v>157.6</v>
      </c>
      <c r="M95" s="1">
        <v>122.2</v>
      </c>
      <c r="N95" s="1">
        <v>77.5</v>
      </c>
      <c r="O95" s="1">
        <f>AVERAGE(L95:N95)/AVERAGE(I95:K95)</f>
        <v>1.4715815485996708</v>
      </c>
      <c r="P95" s="1">
        <f t="shared" si="2"/>
        <v>0.55736749232958838</v>
      </c>
      <c r="Q95" s="1">
        <f>TTEST(I95:K95,L95:N95,2,2)</f>
        <v>0.41901059742497176</v>
      </c>
      <c r="R95" s="1">
        <v>507</v>
      </c>
      <c r="S95" s="1">
        <f>Q95*656/R95</f>
        <v>0.54215177891672872</v>
      </c>
      <c r="T95" s="1">
        <f t="shared" si="3"/>
        <v>0.26587911287446825</v>
      </c>
    </row>
    <row r="96" spans="1:20">
      <c r="A96" s="1" t="s">
        <v>450</v>
      </c>
      <c r="B96" s="1" t="s">
        <v>58</v>
      </c>
      <c r="C96" s="1" t="s">
        <v>451</v>
      </c>
      <c r="D96" s="1">
        <v>4</v>
      </c>
      <c r="E96" s="1" t="s">
        <v>452</v>
      </c>
      <c r="F96" s="1" t="s">
        <v>453</v>
      </c>
      <c r="G96" s="1" t="s">
        <v>454</v>
      </c>
      <c r="H96" s="1">
        <v>1</v>
      </c>
      <c r="I96" s="1">
        <v>88.5</v>
      </c>
      <c r="J96" s="1">
        <v>87.4</v>
      </c>
      <c r="K96" s="1">
        <v>67.8</v>
      </c>
      <c r="L96" s="1">
        <v>151.69999999999999</v>
      </c>
      <c r="M96" s="1">
        <v>109.8</v>
      </c>
      <c r="N96" s="1">
        <v>94.9</v>
      </c>
      <c r="O96" s="1">
        <f>AVERAGE(L96:N96)/AVERAGE(I96:K96)</f>
        <v>1.4624538366844479</v>
      </c>
      <c r="P96" s="1">
        <f t="shared" si="2"/>
        <v>0.5483910857985812</v>
      </c>
      <c r="Q96" s="1">
        <f>TTEST(I96:K96,L96:N96,2,2)</f>
        <v>0.10912156252953106</v>
      </c>
      <c r="R96" s="1">
        <v>350</v>
      </c>
      <c r="S96" s="1">
        <f>Q96*656/R96</f>
        <v>0.20452498576963535</v>
      </c>
      <c r="T96" s="1">
        <f t="shared" si="3"/>
        <v>0.68925362888385155</v>
      </c>
    </row>
    <row r="97" spans="1:20">
      <c r="A97" s="1" t="s">
        <v>432</v>
      </c>
      <c r="B97" s="1" t="s">
        <v>433</v>
      </c>
      <c r="C97" s="1" t="s">
        <v>434</v>
      </c>
      <c r="D97" s="1">
        <v>3</v>
      </c>
      <c r="E97" s="1" t="s">
        <v>285</v>
      </c>
      <c r="F97" s="1" t="s">
        <v>286</v>
      </c>
      <c r="G97" s="1" t="s">
        <v>435</v>
      </c>
      <c r="H97" s="1">
        <v>1</v>
      </c>
      <c r="I97" s="1">
        <v>88.7</v>
      </c>
      <c r="J97" s="1">
        <v>131.4</v>
      </c>
      <c r="K97" s="1">
        <v>24.1</v>
      </c>
      <c r="L97" s="1">
        <v>203.3</v>
      </c>
      <c r="M97" s="1">
        <v>82.7</v>
      </c>
      <c r="N97" s="1">
        <v>69.8</v>
      </c>
      <c r="O97" s="1">
        <f>AVERAGE(L97:N97)/AVERAGE(I97:K97)</f>
        <v>1.4570024570024569</v>
      </c>
      <c r="P97" s="1">
        <f t="shared" si="2"/>
        <v>0.54300331027975646</v>
      </c>
      <c r="Q97" s="1">
        <f>TTEST(I97:K97,L97:N97,2,2)</f>
        <v>0.51940630286897993</v>
      </c>
      <c r="R97" s="1">
        <v>542</v>
      </c>
      <c r="S97" s="1">
        <f>Q97*656/R97</f>
        <v>0.6286541230296141</v>
      </c>
      <c r="T97" s="1">
        <f t="shared" si="3"/>
        <v>0.20158823177970489</v>
      </c>
    </row>
    <row r="98" spans="1:20">
      <c r="A98" s="1" t="s">
        <v>442</v>
      </c>
      <c r="B98" s="1" t="s">
        <v>102</v>
      </c>
      <c r="C98" s="1" t="s">
        <v>443</v>
      </c>
      <c r="D98" s="1">
        <v>8</v>
      </c>
      <c r="E98" s="1" t="s">
        <v>369</v>
      </c>
      <c r="F98" s="1" t="s">
        <v>370</v>
      </c>
      <c r="G98" s="1" t="s">
        <v>444</v>
      </c>
      <c r="H98" s="1">
        <v>1</v>
      </c>
      <c r="I98" s="1">
        <v>100.2</v>
      </c>
      <c r="J98" s="1">
        <v>77.400000000000006</v>
      </c>
      <c r="K98" s="1">
        <v>67</v>
      </c>
      <c r="L98" s="1">
        <v>130.9</v>
      </c>
      <c r="M98" s="1">
        <v>124.8</v>
      </c>
      <c r="N98" s="1">
        <v>99.7</v>
      </c>
      <c r="O98" s="1">
        <f>AVERAGE(L98:N98)/AVERAGE(I98:K98)</f>
        <v>1.4529844644317249</v>
      </c>
      <c r="P98" s="1">
        <f t="shared" si="2"/>
        <v>0.53901927750129119</v>
      </c>
      <c r="Q98" s="1">
        <f>TTEST(I98:K98,L98:N98,2,2)</f>
        <v>5.4157736846950251E-2</v>
      </c>
      <c r="R98" s="1">
        <v>253</v>
      </c>
      <c r="S98" s="1">
        <f>Q98*656/R98</f>
        <v>0.14042480384031369</v>
      </c>
      <c r="T98" s="1">
        <f t="shared" si="3"/>
        <v>0.85255617411821727</v>
      </c>
    </row>
    <row r="99" spans="1:20">
      <c r="A99" s="1" t="s">
        <v>591</v>
      </c>
      <c r="B99" s="1" t="s">
        <v>512</v>
      </c>
      <c r="C99" s="1" t="s">
        <v>592</v>
      </c>
      <c r="D99" s="1">
        <v>1</v>
      </c>
      <c r="E99" s="1" t="s">
        <v>593</v>
      </c>
      <c r="F99" s="1" t="s">
        <v>594</v>
      </c>
      <c r="G99" s="1" t="s">
        <v>595</v>
      </c>
      <c r="H99" s="1">
        <v>2</v>
      </c>
      <c r="I99" s="1">
        <v>64.400000000000006</v>
      </c>
      <c r="J99" s="1">
        <v>80.400000000000006</v>
      </c>
      <c r="K99" s="1">
        <v>100.4</v>
      </c>
      <c r="L99" s="1">
        <v>196.8</v>
      </c>
      <c r="M99" s="1">
        <v>85.2</v>
      </c>
      <c r="N99" s="1">
        <v>72.7</v>
      </c>
      <c r="O99" s="1">
        <f>AVERAGE(L99:N99)/AVERAGE(I99:K99)</f>
        <v>1.446574225122349</v>
      </c>
      <c r="P99" s="1">
        <f t="shared" si="2"/>
        <v>0.53264035124440712</v>
      </c>
      <c r="Q99" s="1">
        <f>TTEST(I99:K99,L99:N99,2,2)</f>
        <v>0.42156308034366696</v>
      </c>
      <c r="R99" s="1">
        <v>508</v>
      </c>
      <c r="S99" s="1">
        <f>Q99*656/R99</f>
        <v>0.54438067068001095</v>
      </c>
      <c r="T99" s="1">
        <f t="shared" si="3"/>
        <v>0.26409730368553286</v>
      </c>
    </row>
    <row r="100" spans="1:20">
      <c r="A100" s="1" t="s">
        <v>522</v>
      </c>
      <c r="B100" s="1" t="s">
        <v>523</v>
      </c>
      <c r="C100" s="1" t="s">
        <v>524</v>
      </c>
      <c r="D100" s="1">
        <v>5</v>
      </c>
      <c r="E100" s="1" t="s">
        <v>399</v>
      </c>
      <c r="F100" s="1" t="s">
        <v>400</v>
      </c>
      <c r="G100" s="1" t="s">
        <v>525</v>
      </c>
      <c r="H100" s="1">
        <v>1</v>
      </c>
      <c r="I100" s="1">
        <v>102</v>
      </c>
      <c r="J100" s="1">
        <v>85</v>
      </c>
      <c r="K100" s="1">
        <v>66.5</v>
      </c>
      <c r="L100" s="1">
        <v>154.80000000000001</v>
      </c>
      <c r="M100" s="1">
        <v>107.8</v>
      </c>
      <c r="N100" s="1">
        <v>83.9</v>
      </c>
      <c r="O100" s="1">
        <f>AVERAGE(L100:N100)/AVERAGE(I100:K100)</f>
        <v>1.3668639053254439</v>
      </c>
      <c r="P100" s="1">
        <f t="shared" si="2"/>
        <v>0.45086960513387336</v>
      </c>
      <c r="Q100" s="1">
        <f>TTEST(I100:K100,L100:N100,2,2)</f>
        <v>0.25263975565556884</v>
      </c>
      <c r="R100" s="1">
        <v>441</v>
      </c>
      <c r="S100" s="1">
        <f>Q100*656/R100</f>
        <v>0.37580879752846519</v>
      </c>
      <c r="T100" s="1">
        <f t="shared" si="3"/>
        <v>0.42503305746235387</v>
      </c>
    </row>
    <row r="101" spans="1:20">
      <c r="A101" s="1" t="s">
        <v>470</v>
      </c>
      <c r="B101" s="1" t="s">
        <v>70</v>
      </c>
      <c r="C101" s="1" t="s">
        <v>471</v>
      </c>
      <c r="D101" s="1">
        <v>1</v>
      </c>
      <c r="E101" s="1" t="s">
        <v>472</v>
      </c>
      <c r="F101" s="1" t="s">
        <v>473</v>
      </c>
      <c r="G101" s="1" t="s">
        <v>474</v>
      </c>
      <c r="H101" s="1">
        <v>2</v>
      </c>
      <c r="I101" s="1">
        <v>99.5</v>
      </c>
      <c r="J101" s="1">
        <v>73.2</v>
      </c>
      <c r="K101" s="1">
        <v>81.599999999999994</v>
      </c>
      <c r="L101" s="1">
        <v>84.9</v>
      </c>
      <c r="M101" s="1">
        <v>127.1</v>
      </c>
      <c r="N101" s="1">
        <v>133.80000000000001</v>
      </c>
      <c r="O101" s="1">
        <f>AVERAGE(L101:N101)/AVERAGE(I101:K101)</f>
        <v>1.3598112465591821</v>
      </c>
      <c r="P101" s="1">
        <f t="shared" si="2"/>
        <v>0.44340640695217554</v>
      </c>
      <c r="Q101" s="1">
        <f>TTEST(I101:K101,L101:N101,2,2)</f>
        <v>0.15011753146971427</v>
      </c>
      <c r="R101" s="1">
        <v>388</v>
      </c>
      <c r="S101" s="1">
        <f>Q101*656/R101</f>
        <v>0.25380696042302209</v>
      </c>
      <c r="T101" s="1">
        <f t="shared" si="3"/>
        <v>0.5954964719502972</v>
      </c>
    </row>
    <row r="102" spans="1:20">
      <c r="A102" s="1" t="s">
        <v>491</v>
      </c>
      <c r="B102" s="1" t="s">
        <v>15</v>
      </c>
      <c r="C102" s="1" t="s">
        <v>492</v>
      </c>
      <c r="D102" s="1">
        <v>2</v>
      </c>
      <c r="E102" s="1" t="s">
        <v>493</v>
      </c>
      <c r="F102" s="1" t="s">
        <v>494</v>
      </c>
      <c r="G102" s="1" t="s">
        <v>495</v>
      </c>
      <c r="H102" s="1">
        <v>2</v>
      </c>
      <c r="I102" s="1">
        <v>107.2</v>
      </c>
      <c r="J102" s="1">
        <v>72.5</v>
      </c>
      <c r="K102" s="1">
        <v>80.099999999999994</v>
      </c>
      <c r="L102" s="1">
        <v>137.80000000000001</v>
      </c>
      <c r="M102" s="1">
        <v>103.7</v>
      </c>
      <c r="N102" s="1">
        <v>98.8</v>
      </c>
      <c r="O102" s="1">
        <f>AVERAGE(L102:N102)/AVERAGE(I102:K102)</f>
        <v>1.3098537336412628</v>
      </c>
      <c r="P102" s="1">
        <f t="shared" si="2"/>
        <v>0.38940572051712768</v>
      </c>
      <c r="Q102" s="1">
        <f>TTEST(I102:K102,L102:N102,2,2)</f>
        <v>0.17227878467652741</v>
      </c>
      <c r="R102" s="1">
        <v>406</v>
      </c>
      <c r="S102" s="1">
        <f>Q102*656/R102</f>
        <v>0.27836178016699992</v>
      </c>
      <c r="T102" s="1">
        <f t="shared" si="3"/>
        <v>0.55539039478719354</v>
      </c>
    </row>
    <row r="103" spans="1:20">
      <c r="A103" s="1" t="s">
        <v>526</v>
      </c>
      <c r="B103" s="1" t="s">
        <v>102</v>
      </c>
      <c r="C103" s="1" t="s">
        <v>527</v>
      </c>
      <c r="D103" s="1">
        <v>3</v>
      </c>
      <c r="E103" s="1" t="s">
        <v>423</v>
      </c>
      <c r="F103" s="1" t="s">
        <v>424</v>
      </c>
      <c r="G103" s="1" t="s">
        <v>528</v>
      </c>
      <c r="H103" s="1">
        <v>1</v>
      </c>
      <c r="I103" s="1">
        <v>104.9</v>
      </c>
      <c r="J103" s="1">
        <v>77.3</v>
      </c>
      <c r="K103" s="1">
        <v>77.900000000000006</v>
      </c>
      <c r="L103" s="1">
        <v>121.3</v>
      </c>
      <c r="M103" s="1">
        <v>133</v>
      </c>
      <c r="N103" s="1">
        <v>85.7</v>
      </c>
      <c r="O103" s="1">
        <f>AVERAGE(L103:N103)/AVERAGE(I103:K103)</f>
        <v>1.3071895424836599</v>
      </c>
      <c r="P103" s="1">
        <f t="shared" si="2"/>
        <v>0.38646834708207273</v>
      </c>
      <c r="Q103" s="1">
        <f>TTEST(I103:K103,L103:N103,2,2)</f>
        <v>0.18988030305334863</v>
      </c>
      <c r="R103" s="1">
        <v>416</v>
      </c>
      <c r="S103" s="1">
        <f>Q103*656/R103</f>
        <v>0.29942663173797285</v>
      </c>
      <c r="T103" s="1">
        <f t="shared" si="3"/>
        <v>0.52370957506018445</v>
      </c>
    </row>
    <row r="104" spans="1:20">
      <c r="A104" s="1" t="s">
        <v>667</v>
      </c>
      <c r="B104" s="1" t="s">
        <v>9</v>
      </c>
      <c r="C104" s="1" t="s">
        <v>668</v>
      </c>
      <c r="D104" s="1">
        <v>4</v>
      </c>
      <c r="E104" s="1" t="s">
        <v>669</v>
      </c>
      <c r="F104" s="1" t="s">
        <v>670</v>
      </c>
      <c r="G104" s="1" t="s">
        <v>671</v>
      </c>
      <c r="H104" s="1">
        <v>1</v>
      </c>
      <c r="I104" s="1">
        <v>133.1</v>
      </c>
      <c r="J104" s="1">
        <v>45</v>
      </c>
      <c r="K104" s="1">
        <v>82.3</v>
      </c>
      <c r="L104" s="1">
        <v>46.6</v>
      </c>
      <c r="M104" s="1">
        <v>74.900000000000006</v>
      </c>
      <c r="N104" s="1">
        <v>218.1</v>
      </c>
      <c r="O104" s="1">
        <f>AVERAGE(L104:N104)/AVERAGE(I104:K104)</f>
        <v>1.304147465437788</v>
      </c>
      <c r="P104" s="1">
        <f t="shared" si="2"/>
        <v>0.38310701038740302</v>
      </c>
      <c r="Q104" s="1">
        <f>TTEST(I104:K104,L104:N104,2,2)</f>
        <v>0.67721965931260097</v>
      </c>
      <c r="R104" s="1">
        <v>593</v>
      </c>
      <c r="S104" s="1">
        <f>Q104*656/R104</f>
        <v>0.74916711047060081</v>
      </c>
      <c r="T104" s="1">
        <f t="shared" si="3"/>
        <v>0.125421297039812</v>
      </c>
    </row>
    <row r="105" spans="1:20">
      <c r="A105" s="1" t="s">
        <v>506</v>
      </c>
      <c r="B105" s="1" t="s">
        <v>102</v>
      </c>
      <c r="C105" s="1" t="s">
        <v>507</v>
      </c>
      <c r="D105" s="1">
        <v>5</v>
      </c>
      <c r="E105" s="1" t="s">
        <v>508</v>
      </c>
      <c r="F105" s="1" t="s">
        <v>509</v>
      </c>
      <c r="G105" s="1" t="s">
        <v>510</v>
      </c>
      <c r="H105" s="1">
        <v>1</v>
      </c>
      <c r="I105" s="1">
        <v>108.8</v>
      </c>
      <c r="J105" s="1">
        <v>80.8</v>
      </c>
      <c r="K105" s="1">
        <v>72.099999999999994</v>
      </c>
      <c r="L105" s="1">
        <v>145.69999999999999</v>
      </c>
      <c r="M105" s="1">
        <v>104.3</v>
      </c>
      <c r="N105" s="1">
        <v>88.4</v>
      </c>
      <c r="O105" s="1">
        <f>AVERAGE(L105:N105)/AVERAGE(I105:K105)</f>
        <v>1.2930836836071837</v>
      </c>
      <c r="P105" s="1">
        <f t="shared" si="2"/>
        <v>0.37081564407191486</v>
      </c>
      <c r="Q105" s="1">
        <f>TTEST(I105:K105,L105:N105,2,2)</f>
        <v>0.27742659255097801</v>
      </c>
      <c r="R105" s="1">
        <v>451</v>
      </c>
      <c r="S105" s="1">
        <f>Q105*656/R105</f>
        <v>0.40352958916505888</v>
      </c>
      <c r="T105" s="1">
        <f t="shared" si="3"/>
        <v>0.39412461474621363</v>
      </c>
    </row>
    <row r="106" spans="1:20">
      <c r="A106" s="1" t="s">
        <v>613</v>
      </c>
      <c r="B106" s="1" t="s">
        <v>433</v>
      </c>
      <c r="C106" s="1" t="s">
        <v>614</v>
      </c>
      <c r="D106" s="1">
        <v>6</v>
      </c>
      <c r="E106" s="1" t="s">
        <v>615</v>
      </c>
      <c r="F106" s="1" t="s">
        <v>616</v>
      </c>
      <c r="G106" s="1" t="s">
        <v>617</v>
      </c>
      <c r="H106" s="1">
        <v>1</v>
      </c>
      <c r="I106" s="1">
        <v>97.3</v>
      </c>
      <c r="J106" s="1">
        <v>82.5</v>
      </c>
      <c r="K106" s="1">
        <v>82.6</v>
      </c>
      <c r="L106" s="1">
        <v>170.1</v>
      </c>
      <c r="M106" s="1">
        <v>77.900000000000006</v>
      </c>
      <c r="N106" s="1">
        <v>89.6</v>
      </c>
      <c r="O106" s="1">
        <f>AVERAGE(L106:N106)/AVERAGE(I106:K106)</f>
        <v>1.2865853658536588</v>
      </c>
      <c r="P106" s="1">
        <f t="shared" si="2"/>
        <v>0.36354718408910175</v>
      </c>
      <c r="Q106" s="1">
        <f>TTEST(I106:K106,L106:N106,2,2)</f>
        <v>0.44184714295680327</v>
      </c>
      <c r="R106" s="1">
        <v>519</v>
      </c>
      <c r="S106" s="1">
        <f>Q106*656/R106</f>
        <v>0.55848116720551633</v>
      </c>
      <c r="T106" s="1">
        <f t="shared" si="3"/>
        <v>0.25299146734089678</v>
      </c>
    </row>
    <row r="107" spans="1:20">
      <c r="A107" s="1" t="s">
        <v>549</v>
      </c>
      <c r="B107" s="1" t="s">
        <v>550</v>
      </c>
      <c r="C107" s="1" t="s">
        <v>551</v>
      </c>
      <c r="D107" s="1">
        <v>6</v>
      </c>
      <c r="E107" s="1" t="s">
        <v>552</v>
      </c>
      <c r="F107" s="1" t="s">
        <v>553</v>
      </c>
      <c r="G107" s="1" t="s">
        <v>554</v>
      </c>
      <c r="H107" s="1">
        <v>1</v>
      </c>
      <c r="I107" s="1">
        <v>109.8</v>
      </c>
      <c r="J107" s="1">
        <v>74.7</v>
      </c>
      <c r="K107" s="1">
        <v>78.099999999999994</v>
      </c>
      <c r="L107" s="1">
        <v>151.1</v>
      </c>
      <c r="M107" s="1">
        <v>91.6</v>
      </c>
      <c r="N107" s="1">
        <v>94.7</v>
      </c>
      <c r="O107" s="1">
        <f>AVERAGE(L107:N107)/AVERAGE(I107:K107)</f>
        <v>1.2848438690022845</v>
      </c>
      <c r="P107" s="1">
        <f t="shared" si="2"/>
        <v>0.36159305739467851</v>
      </c>
      <c r="Q107" s="1">
        <f>TTEST(I107:K107,L107:N107,2,2)</f>
        <v>0.32680920941395064</v>
      </c>
      <c r="R107" s="1">
        <v>475</v>
      </c>
      <c r="S107" s="1">
        <f>Q107*656/R107</f>
        <v>0.45134071868537184</v>
      </c>
      <c r="T107" s="1">
        <f t="shared" si="3"/>
        <v>0.34549548389034035</v>
      </c>
    </row>
    <row r="108" spans="1:20">
      <c r="A108" s="1" t="s">
        <v>517</v>
      </c>
      <c r="B108" s="1" t="s">
        <v>130</v>
      </c>
      <c r="C108" s="1" t="s">
        <v>518</v>
      </c>
      <c r="D108" s="1">
        <v>3</v>
      </c>
      <c r="E108" s="1" t="s">
        <v>519</v>
      </c>
      <c r="F108" s="1" t="s">
        <v>520</v>
      </c>
      <c r="G108" s="1" t="s">
        <v>521</v>
      </c>
      <c r="H108" s="1">
        <v>1</v>
      </c>
      <c r="I108" s="1">
        <v>98.5</v>
      </c>
      <c r="J108" s="1">
        <v>98</v>
      </c>
      <c r="K108" s="1">
        <v>67.2</v>
      </c>
      <c r="L108" s="1">
        <v>144.19999999999999</v>
      </c>
      <c r="M108" s="1">
        <v>106.6</v>
      </c>
      <c r="N108" s="1">
        <v>85.4</v>
      </c>
      <c r="O108" s="1">
        <f>AVERAGE(L108:N108)/AVERAGE(I108:K108)</f>
        <v>1.2749336367083808</v>
      </c>
      <c r="P108" s="1">
        <f t="shared" si="2"/>
        <v>0.3504221533716072</v>
      </c>
      <c r="Q108" s="1">
        <f>TTEST(I108:K108,L108:N108,2,2)</f>
        <v>0.29488601230211092</v>
      </c>
      <c r="R108" s="1">
        <v>460</v>
      </c>
      <c r="S108" s="1">
        <f>Q108*656/R108</f>
        <v>0.42053309580474951</v>
      </c>
      <c r="T108" s="1">
        <f t="shared" si="3"/>
        <v>0.37619981970013738</v>
      </c>
    </row>
    <row r="109" spans="1:20">
      <c r="A109" s="1" t="s">
        <v>544</v>
      </c>
      <c r="B109" s="1" t="s">
        <v>58</v>
      </c>
      <c r="C109" s="1" t="s">
        <v>545</v>
      </c>
      <c r="D109" s="1">
        <v>8</v>
      </c>
      <c r="E109" s="1" t="s">
        <v>546</v>
      </c>
      <c r="F109" s="1" t="s">
        <v>547</v>
      </c>
      <c r="G109" s="1" t="s">
        <v>548</v>
      </c>
      <c r="H109" s="1">
        <v>2</v>
      </c>
      <c r="I109" s="1">
        <v>96.6</v>
      </c>
      <c r="J109" s="1">
        <v>88.9</v>
      </c>
      <c r="K109" s="1">
        <v>78.8</v>
      </c>
      <c r="L109" s="1">
        <v>138.9</v>
      </c>
      <c r="M109" s="1">
        <v>109.9</v>
      </c>
      <c r="N109" s="1">
        <v>86.9</v>
      </c>
      <c r="O109" s="1">
        <f>AVERAGE(L109:N109)/AVERAGE(I109:K109)</f>
        <v>1.2701475595913736</v>
      </c>
      <c r="P109" s="1">
        <f t="shared" si="2"/>
        <v>0.34499611205598052</v>
      </c>
      <c r="Q109" s="1">
        <f>TTEST(I109:K109,L109:N109,2,2)</f>
        <v>0.20883757660085217</v>
      </c>
      <c r="R109" s="1">
        <v>427</v>
      </c>
      <c r="S109" s="1">
        <f>Q109*656/R109</f>
        <v>0.32083712002379167</v>
      </c>
      <c r="T109" s="1">
        <f t="shared" si="3"/>
        <v>0.49371539073424359</v>
      </c>
    </row>
    <row r="110" spans="1:20">
      <c r="A110" s="1" t="s">
        <v>486</v>
      </c>
      <c r="B110" s="1" t="s">
        <v>82</v>
      </c>
      <c r="C110" s="1" t="s">
        <v>487</v>
      </c>
      <c r="D110" s="1">
        <v>6</v>
      </c>
      <c r="E110" s="1" t="s">
        <v>488</v>
      </c>
      <c r="F110" s="1" t="s">
        <v>489</v>
      </c>
      <c r="G110" s="1" t="s">
        <v>490</v>
      </c>
      <c r="H110" s="1">
        <v>1</v>
      </c>
      <c r="I110" s="1">
        <v>93.2</v>
      </c>
      <c r="J110" s="1">
        <v>89.9</v>
      </c>
      <c r="K110" s="1">
        <v>81.900000000000006</v>
      </c>
      <c r="L110" s="1">
        <v>139.1</v>
      </c>
      <c r="M110" s="1">
        <v>117.7</v>
      </c>
      <c r="N110" s="1">
        <v>78.099999999999994</v>
      </c>
      <c r="O110" s="1">
        <f>AVERAGE(L110:N110)/AVERAGE(I110:K110)</f>
        <v>1.2637735849056604</v>
      </c>
      <c r="P110" s="1">
        <f t="shared" si="2"/>
        <v>0.3377380163687918</v>
      </c>
      <c r="Q110" s="1">
        <f>TTEST(I110:K110,L110:N110,2,2)</f>
        <v>0.26923741250202116</v>
      </c>
      <c r="R110" s="1">
        <v>449</v>
      </c>
      <c r="S110" s="1">
        <f>Q110*656/R110</f>
        <v>0.39336245568224026</v>
      </c>
      <c r="T110" s="1">
        <f t="shared" si="3"/>
        <v>0.40520709349683193</v>
      </c>
    </row>
    <row r="111" spans="1:20">
      <c r="A111" s="1" t="s">
        <v>511</v>
      </c>
      <c r="B111" s="1" t="s">
        <v>512</v>
      </c>
      <c r="C111" s="1" t="s">
        <v>513</v>
      </c>
      <c r="D111" s="1">
        <v>6</v>
      </c>
      <c r="E111" s="1" t="s">
        <v>514</v>
      </c>
      <c r="F111" s="1" t="s">
        <v>515</v>
      </c>
      <c r="G111" s="1" t="s">
        <v>516</v>
      </c>
      <c r="H111" s="1">
        <v>2</v>
      </c>
      <c r="I111" s="1">
        <v>101.7</v>
      </c>
      <c r="J111" s="1">
        <v>80.8</v>
      </c>
      <c r="K111" s="1">
        <v>83.5</v>
      </c>
      <c r="L111" s="1">
        <v>147.30000000000001</v>
      </c>
      <c r="M111" s="1">
        <v>79.599999999999994</v>
      </c>
      <c r="N111" s="1">
        <v>107.1</v>
      </c>
      <c r="O111" s="1">
        <f>AVERAGE(L111:N111)/AVERAGE(I111:K111)</f>
        <v>1.2556390977443608</v>
      </c>
      <c r="P111" s="1">
        <f t="shared" si="2"/>
        <v>0.32842185697286252</v>
      </c>
      <c r="Q111" s="1">
        <f>TTEST(I111:K111,L111:N111,2,2)</f>
        <v>0.33552222751050143</v>
      </c>
      <c r="R111" s="1">
        <v>480</v>
      </c>
      <c r="S111" s="1">
        <f>Q111*656/R111</f>
        <v>0.45854704426435194</v>
      </c>
      <c r="T111" s="1">
        <f t="shared" si="3"/>
        <v>0.33861610161593803</v>
      </c>
    </row>
    <row r="112" spans="1:20">
      <c r="A112" s="1" t="s">
        <v>496</v>
      </c>
      <c r="B112" s="1" t="s">
        <v>327</v>
      </c>
      <c r="C112" s="1" t="s">
        <v>497</v>
      </c>
      <c r="D112" s="1">
        <v>3</v>
      </c>
      <c r="E112" s="1" t="s">
        <v>498</v>
      </c>
      <c r="F112" s="1" t="s">
        <v>499</v>
      </c>
      <c r="G112" s="1" t="s">
        <v>500</v>
      </c>
      <c r="H112" s="1">
        <v>1</v>
      </c>
      <c r="I112" s="1">
        <v>93.1</v>
      </c>
      <c r="J112" s="1">
        <v>99.9</v>
      </c>
      <c r="K112" s="1">
        <v>73.3</v>
      </c>
      <c r="L112" s="1">
        <v>129.19999999999999</v>
      </c>
      <c r="M112" s="1">
        <v>127.6</v>
      </c>
      <c r="N112" s="1">
        <v>76.8</v>
      </c>
      <c r="O112" s="1">
        <f>AVERAGE(L112:N112)/AVERAGE(I112:K112)</f>
        <v>1.252722493428464</v>
      </c>
      <c r="P112" s="1">
        <f t="shared" si="2"/>
        <v>0.32506686023404924</v>
      </c>
      <c r="Q112" s="1">
        <f>TTEST(I112:K112,L112:N112,2,2)</f>
        <v>0.30238354627027147</v>
      </c>
      <c r="R112" s="1">
        <v>464</v>
      </c>
      <c r="S112" s="1">
        <f>Q112*656/R112</f>
        <v>0.42750777231314241</v>
      </c>
      <c r="T112" s="1">
        <f t="shared" si="3"/>
        <v>0.36905598516498916</v>
      </c>
    </row>
    <row r="113" spans="1:20">
      <c r="A113" s="1" t="s">
        <v>718</v>
      </c>
      <c r="B113" s="1" t="s">
        <v>130</v>
      </c>
      <c r="C113" s="1" t="s">
        <v>719</v>
      </c>
      <c r="D113" s="1">
        <v>1</v>
      </c>
      <c r="E113" s="1" t="s">
        <v>359</v>
      </c>
      <c r="F113" s="1" t="s">
        <v>360</v>
      </c>
      <c r="G113" s="1" t="s">
        <v>720</v>
      </c>
      <c r="H113" s="1">
        <v>1</v>
      </c>
      <c r="I113" s="1">
        <v>122.1</v>
      </c>
      <c r="J113" s="1">
        <v>79.8</v>
      </c>
      <c r="K113" s="1">
        <v>65.099999999999994</v>
      </c>
      <c r="L113" s="1">
        <v>237.3</v>
      </c>
      <c r="M113" s="1">
        <v>15.2</v>
      </c>
      <c r="N113" s="1">
        <v>80.5</v>
      </c>
      <c r="O113" s="1">
        <f>AVERAGE(L113:N113)/AVERAGE(I113:K113)</f>
        <v>1.247191011235955</v>
      </c>
      <c r="P113" s="1">
        <f t="shared" si="2"/>
        <v>0.31868243538370811</v>
      </c>
      <c r="Q113" s="1">
        <f>TTEST(I113:K113,L113:N113,2,2)</f>
        <v>0.76277716287820185</v>
      </c>
      <c r="R113" s="1">
        <v>618</v>
      </c>
      <c r="S113" s="1">
        <f>Q113*656/R113</f>
        <v>0.80967931852443431</v>
      </c>
      <c r="T113" s="1">
        <f t="shared" si="3"/>
        <v>9.1686953678527139E-2</v>
      </c>
    </row>
    <row r="114" spans="1:20">
      <c r="A114" s="1" t="s">
        <v>566</v>
      </c>
      <c r="B114" s="1" t="s">
        <v>130</v>
      </c>
      <c r="C114" s="1" t="s">
        <v>567</v>
      </c>
      <c r="D114" s="1">
        <v>3</v>
      </c>
      <c r="E114" s="1" t="s">
        <v>568</v>
      </c>
      <c r="F114" s="1" t="s">
        <v>569</v>
      </c>
      <c r="G114" s="1" t="s">
        <v>570</v>
      </c>
      <c r="H114" s="1">
        <v>1</v>
      </c>
      <c r="I114" s="1">
        <v>111.3</v>
      </c>
      <c r="J114" s="1">
        <v>78.2</v>
      </c>
      <c r="K114" s="1">
        <v>78.2</v>
      </c>
      <c r="L114" s="1">
        <v>131.30000000000001</v>
      </c>
      <c r="M114" s="1">
        <v>120.5</v>
      </c>
      <c r="N114" s="1">
        <v>80.599999999999994</v>
      </c>
      <c r="O114" s="1">
        <f>AVERAGE(L114:N114)/AVERAGE(I114:K114)</f>
        <v>1.2416884572282405</v>
      </c>
      <c r="P114" s="1">
        <f t="shared" si="2"/>
        <v>0.3123032431295667</v>
      </c>
      <c r="Q114" s="1">
        <f>TTEST(I114:K114,L114:N114,2,2)</f>
        <v>0.31883945818076614</v>
      </c>
      <c r="R114" s="1">
        <v>473</v>
      </c>
      <c r="S114" s="1">
        <f>Q114*656/R114</f>
        <v>0.44219595045789134</v>
      </c>
      <c r="T114" s="1">
        <f t="shared" si="3"/>
        <v>0.35438523892113316</v>
      </c>
    </row>
    <row r="115" spans="1:20">
      <c r="A115" s="1" t="s">
        <v>501</v>
      </c>
      <c r="B115" s="1" t="s">
        <v>385</v>
      </c>
      <c r="C115" s="1" t="s">
        <v>502</v>
      </c>
      <c r="D115" s="1">
        <v>3</v>
      </c>
      <c r="E115" s="1" t="s">
        <v>503</v>
      </c>
      <c r="F115" s="1" t="s">
        <v>504</v>
      </c>
      <c r="G115" s="1" t="s">
        <v>505</v>
      </c>
      <c r="H115" s="1">
        <v>2</v>
      </c>
      <c r="I115" s="1">
        <v>108.1</v>
      </c>
      <c r="J115" s="1">
        <v>71.2</v>
      </c>
      <c r="K115" s="1">
        <v>89.3</v>
      </c>
      <c r="L115" s="1">
        <v>92.3</v>
      </c>
      <c r="M115" s="1">
        <v>99.4</v>
      </c>
      <c r="N115" s="1">
        <v>139.80000000000001</v>
      </c>
      <c r="O115" s="1">
        <f>AVERAGE(L115:N115)/AVERAGE(I115:K115)</f>
        <v>1.2341772151898733</v>
      </c>
      <c r="P115" s="1">
        <f t="shared" si="2"/>
        <v>0.30354956557250767</v>
      </c>
      <c r="Q115" s="1">
        <f>TTEST(I115:K115,L115:N115,2,2)</f>
        <v>0.31416001541200722</v>
      </c>
      <c r="R115" s="1">
        <v>470</v>
      </c>
      <c r="S115" s="1">
        <f>Q115*656/R115</f>
        <v>0.43848717044739732</v>
      </c>
      <c r="T115" s="1">
        <f t="shared" si="3"/>
        <v>0.35804310899215186</v>
      </c>
    </row>
    <row r="116" spans="1:20">
      <c r="A116" s="1" t="s">
        <v>455</v>
      </c>
      <c r="B116" s="1" t="s">
        <v>82</v>
      </c>
      <c r="C116" s="1" t="s">
        <v>456</v>
      </c>
      <c r="D116" s="1">
        <v>4</v>
      </c>
      <c r="E116" s="1" t="s">
        <v>457</v>
      </c>
      <c r="F116" s="1" t="s">
        <v>458</v>
      </c>
      <c r="G116" s="1" t="s">
        <v>459</v>
      </c>
      <c r="H116" s="1">
        <v>1</v>
      </c>
      <c r="I116" s="1">
        <v>113.5</v>
      </c>
      <c r="J116" s="1">
        <v>79</v>
      </c>
      <c r="K116" s="1">
        <v>76.400000000000006</v>
      </c>
      <c r="L116" s="1">
        <v>109.6</v>
      </c>
      <c r="M116" s="1">
        <v>163.6</v>
      </c>
      <c r="N116" s="1">
        <v>57.8</v>
      </c>
      <c r="O116" s="1">
        <f>AVERAGE(L116:N116)/AVERAGE(I116:K116)</f>
        <v>1.2309408702119748</v>
      </c>
      <c r="P116" s="1">
        <f t="shared" si="2"/>
        <v>0.29976146182170721</v>
      </c>
      <c r="Q116" s="1">
        <f>TTEST(I116:K116,L116:N116,2,2)</f>
        <v>0.56225235605413293</v>
      </c>
      <c r="R116" s="1">
        <v>555</v>
      </c>
      <c r="S116" s="1">
        <f>Q116*656/R116</f>
        <v>0.66457215418290305</v>
      </c>
      <c r="T116" s="1">
        <f t="shared" si="3"/>
        <v>0.17745785977422363</v>
      </c>
    </row>
    <row r="117" spans="1:20">
      <c r="A117" s="1" t="s">
        <v>596</v>
      </c>
      <c r="B117" s="1" t="s">
        <v>130</v>
      </c>
      <c r="C117" s="1" t="s">
        <v>597</v>
      </c>
      <c r="D117" s="1">
        <v>2</v>
      </c>
      <c r="E117" s="1" t="s">
        <v>598</v>
      </c>
      <c r="F117" s="1" t="s">
        <v>599</v>
      </c>
      <c r="G117" s="1" t="s">
        <v>600</v>
      </c>
      <c r="H117" s="1">
        <v>1</v>
      </c>
      <c r="I117" s="1">
        <v>96.9</v>
      </c>
      <c r="J117" s="1">
        <v>87.5</v>
      </c>
      <c r="K117" s="1">
        <v>85.8</v>
      </c>
      <c r="L117" s="1">
        <v>152.30000000000001</v>
      </c>
      <c r="M117" s="1">
        <v>80.2</v>
      </c>
      <c r="N117" s="1">
        <v>97.3</v>
      </c>
      <c r="O117" s="1">
        <f>AVERAGE(L117:N117)/AVERAGE(I117:K117)</f>
        <v>1.2205773501110289</v>
      </c>
      <c r="P117" s="1">
        <f t="shared" si="2"/>
        <v>0.28756372411178255</v>
      </c>
      <c r="Q117" s="1">
        <f>TTEST(I117:K117,L117:N117,2,2)</f>
        <v>0.4180205890140174</v>
      </c>
      <c r="R117" s="1">
        <v>506</v>
      </c>
      <c r="S117" s="1">
        <f>Q117*656/R117</f>
        <v>0.54193973595493161</v>
      </c>
      <c r="T117" s="1">
        <f t="shared" si="3"/>
        <v>0.26604900460066661</v>
      </c>
    </row>
    <row r="118" spans="1:20">
      <c r="A118" s="1" t="s">
        <v>481</v>
      </c>
      <c r="B118" s="1" t="s">
        <v>15</v>
      </c>
      <c r="C118" s="1" t="s">
        <v>482</v>
      </c>
      <c r="D118" s="1">
        <v>1</v>
      </c>
      <c r="E118" s="1" t="s">
        <v>483</v>
      </c>
      <c r="F118" s="1" t="s">
        <v>484</v>
      </c>
      <c r="G118" s="1" t="s">
        <v>485</v>
      </c>
      <c r="H118" s="1">
        <v>1</v>
      </c>
      <c r="I118" s="1">
        <v>124.9</v>
      </c>
      <c r="J118" s="1">
        <v>51.6</v>
      </c>
      <c r="K118" s="1">
        <v>94.2</v>
      </c>
      <c r="L118" s="1">
        <v>86.2</v>
      </c>
      <c r="M118" s="1">
        <v>68.400000000000006</v>
      </c>
      <c r="N118" s="1">
        <v>174.7</v>
      </c>
      <c r="O118" s="1">
        <f>AVERAGE(L118:N118)/AVERAGE(I118:K118)</f>
        <v>1.2164758034724787</v>
      </c>
      <c r="P118" s="1">
        <f t="shared" si="2"/>
        <v>0.28270762438038377</v>
      </c>
      <c r="Q118" s="1">
        <f>TTEST(I118:K118,L118:N118,2,2)</f>
        <v>0.64395730683212848</v>
      </c>
      <c r="R118" s="1">
        <v>582</v>
      </c>
      <c r="S118" s="1">
        <f>Q118*656/R118</f>
        <v>0.72583504000322385</v>
      </c>
      <c r="T118" s="1">
        <f t="shared" si="3"/>
        <v>0.1391620698737924</v>
      </c>
    </row>
    <row r="119" spans="1:20">
      <c r="A119" s="1" t="s">
        <v>555</v>
      </c>
      <c r="B119" s="1" t="s">
        <v>70</v>
      </c>
      <c r="C119" s="1" t="s">
        <v>556</v>
      </c>
      <c r="D119" s="1">
        <v>3</v>
      </c>
      <c r="E119" s="1" t="s">
        <v>557</v>
      </c>
      <c r="F119" s="1" t="s">
        <v>558</v>
      </c>
      <c r="G119" s="1" t="s">
        <v>559</v>
      </c>
      <c r="H119" s="1">
        <v>1</v>
      </c>
      <c r="I119" s="1">
        <v>93.1</v>
      </c>
      <c r="J119" s="1">
        <v>78.3</v>
      </c>
      <c r="K119" s="1">
        <v>99.5</v>
      </c>
      <c r="L119" s="1">
        <v>128.5</v>
      </c>
      <c r="M119" s="1">
        <v>94.1</v>
      </c>
      <c r="N119" s="1">
        <v>106.6</v>
      </c>
      <c r="O119" s="1">
        <f>AVERAGE(L119:N119)/AVERAGE(I119:K119)</f>
        <v>1.2152085640457735</v>
      </c>
      <c r="P119" s="1">
        <f t="shared" si="2"/>
        <v>0.28120394221961148</v>
      </c>
      <c r="Q119" s="1">
        <f>TTEST(I119:K119,L119:N119,2,2)</f>
        <v>0.17643129200852634</v>
      </c>
      <c r="R119" s="1">
        <v>408</v>
      </c>
      <c r="S119" s="1">
        <f>Q119*656/R119</f>
        <v>0.28367384205292467</v>
      </c>
      <c r="T119" s="1">
        <f t="shared" si="3"/>
        <v>0.54718070923702999</v>
      </c>
    </row>
    <row r="120" spans="1:20">
      <c r="A120" s="1" t="s">
        <v>534</v>
      </c>
      <c r="B120" s="1" t="s">
        <v>512</v>
      </c>
      <c r="C120" s="1" t="s">
        <v>535</v>
      </c>
      <c r="D120" s="1">
        <v>5</v>
      </c>
      <c r="E120" s="1" t="s">
        <v>536</v>
      </c>
      <c r="F120" s="1" t="s">
        <v>537</v>
      </c>
      <c r="G120" s="1" t="s">
        <v>538</v>
      </c>
      <c r="H120" s="1">
        <v>0</v>
      </c>
      <c r="I120" s="1">
        <v>104.2</v>
      </c>
      <c r="J120" s="1">
        <v>92.9</v>
      </c>
      <c r="K120" s="1">
        <v>74.900000000000006</v>
      </c>
      <c r="L120" s="1">
        <v>131.30000000000001</v>
      </c>
      <c r="M120" s="1">
        <v>115.5</v>
      </c>
      <c r="N120" s="1">
        <v>81.099999999999994</v>
      </c>
      <c r="O120" s="1">
        <f>AVERAGE(L120:N120)/AVERAGE(I120:K120)</f>
        <v>1.2055147058823528</v>
      </c>
      <c r="P120" s="1">
        <f t="shared" si="2"/>
        <v>0.26964925025535885</v>
      </c>
      <c r="Q120" s="1">
        <f>TTEST(I120:K120,L120:N120,2,2)</f>
        <v>0.33710101475817694</v>
      </c>
      <c r="R120" s="1">
        <v>481</v>
      </c>
      <c r="S120" s="1">
        <f>Q120*656/R120</f>
        <v>0.45974691409846996</v>
      </c>
      <c r="T120" s="1">
        <f t="shared" si="3"/>
        <v>0.33748117714046449</v>
      </c>
    </row>
    <row r="121" spans="1:20">
      <c r="A121" s="1" t="s">
        <v>426</v>
      </c>
      <c r="B121" s="1" t="s">
        <v>512</v>
      </c>
      <c r="C121" s="1" t="s">
        <v>428</v>
      </c>
      <c r="D121" s="1">
        <v>5</v>
      </c>
      <c r="E121" s="1" t="s">
        <v>429</v>
      </c>
      <c r="F121" s="1" t="s">
        <v>430</v>
      </c>
      <c r="G121" s="1" t="s">
        <v>431</v>
      </c>
      <c r="H121" s="1">
        <v>2</v>
      </c>
      <c r="I121" s="1">
        <v>107.1</v>
      </c>
      <c r="J121" s="1">
        <v>90.8</v>
      </c>
      <c r="K121" s="1">
        <v>75.8</v>
      </c>
      <c r="L121" s="1">
        <v>113.7</v>
      </c>
      <c r="M121" s="1">
        <v>117.2</v>
      </c>
      <c r="N121" s="1">
        <v>95.3</v>
      </c>
      <c r="O121" s="1">
        <f>AVERAGE(L121:N121)/AVERAGE(I121:K121)</f>
        <v>1.1918158567774937</v>
      </c>
      <c r="P121" s="1">
        <f t="shared" si="2"/>
        <v>0.25316134734692802</v>
      </c>
      <c r="Q121" s="1">
        <f>TTEST(I121:K121,L121:N121,2,2)</f>
        <v>0.19656760760997127</v>
      </c>
      <c r="R121" s="1">
        <v>422</v>
      </c>
      <c r="S121" s="1">
        <f>Q121*656/R121</f>
        <v>0.3055648118297184</v>
      </c>
      <c r="T121" s="1">
        <f t="shared" si="3"/>
        <v>0.51489665961228392</v>
      </c>
    </row>
    <row r="122" spans="1:20">
      <c r="A122" s="1" t="s">
        <v>665</v>
      </c>
      <c r="B122" s="1" t="s">
        <v>102</v>
      </c>
      <c r="C122" s="1" t="s">
        <v>386</v>
      </c>
      <c r="D122" s="1">
        <v>2</v>
      </c>
      <c r="E122" s="1" t="s">
        <v>387</v>
      </c>
      <c r="F122" s="1" t="s">
        <v>388</v>
      </c>
      <c r="G122" s="1" t="s">
        <v>666</v>
      </c>
      <c r="H122" s="1">
        <v>1</v>
      </c>
      <c r="I122" s="1">
        <v>108.6</v>
      </c>
      <c r="J122" s="1">
        <v>92.5</v>
      </c>
      <c r="K122" s="1">
        <v>75.3</v>
      </c>
      <c r="L122" s="1">
        <v>158.19999999999999</v>
      </c>
      <c r="M122" s="1">
        <v>96.8</v>
      </c>
      <c r="N122" s="1">
        <v>68.7</v>
      </c>
      <c r="O122" s="1">
        <f>AVERAGE(L122:N122)/AVERAGE(I122:K122)</f>
        <v>1.1711287988422576</v>
      </c>
      <c r="P122" s="1">
        <f t="shared" si="2"/>
        <v>0.2278997498209146</v>
      </c>
      <c r="Q122" s="1">
        <f>TTEST(I122:K122,L122:N122,2,2)</f>
        <v>0.60493298795150696</v>
      </c>
      <c r="R122" s="1">
        <v>566</v>
      </c>
      <c r="S122" s="1">
        <f>Q122*656/R122</f>
        <v>0.70112374575298331</v>
      </c>
      <c r="T122" s="1">
        <f t="shared" si="3"/>
        <v>0.15420532389531044</v>
      </c>
    </row>
    <row r="123" spans="1:20">
      <c r="A123" s="1" t="s">
        <v>560</v>
      </c>
      <c r="B123" s="1" t="s">
        <v>561</v>
      </c>
      <c r="C123" s="1" t="s">
        <v>562</v>
      </c>
      <c r="D123" s="1">
        <v>3</v>
      </c>
      <c r="E123" s="1" t="s">
        <v>563</v>
      </c>
      <c r="F123" s="1" t="s">
        <v>564</v>
      </c>
      <c r="G123" s="1" t="s">
        <v>565</v>
      </c>
      <c r="H123" s="1">
        <v>1</v>
      </c>
      <c r="I123" s="1">
        <v>110.8</v>
      </c>
      <c r="J123" s="1">
        <v>94</v>
      </c>
      <c r="K123" s="1">
        <v>71.8</v>
      </c>
      <c r="L123" s="1">
        <v>105.4</v>
      </c>
      <c r="M123" s="1">
        <v>131.30000000000001</v>
      </c>
      <c r="N123" s="1">
        <v>86.8</v>
      </c>
      <c r="O123" s="1">
        <f>AVERAGE(L123:N123)/AVERAGE(I123:K123)</f>
        <v>1.1695589298626174</v>
      </c>
      <c r="P123" s="1">
        <f t="shared" si="2"/>
        <v>0.22596455572937568</v>
      </c>
      <c r="Q123" s="1">
        <f>TTEST(I123:K123,L123:N123,2,2)</f>
        <v>0.41352066259445641</v>
      </c>
      <c r="R123" s="1">
        <v>505</v>
      </c>
      <c r="S123" s="1">
        <f>Q123*656/R123</f>
        <v>0.53716743497418495</v>
      </c>
      <c r="T123" s="1">
        <f t="shared" si="3"/>
        <v>0.2698903237019446</v>
      </c>
    </row>
    <row r="124" spans="1:20">
      <c r="A124" s="1" t="s">
        <v>571</v>
      </c>
      <c r="B124" s="1" t="s">
        <v>9</v>
      </c>
      <c r="C124" s="1" t="s">
        <v>572</v>
      </c>
      <c r="D124" s="1">
        <v>3</v>
      </c>
      <c r="E124" s="1" t="s">
        <v>573</v>
      </c>
      <c r="F124" s="1" t="s">
        <v>574</v>
      </c>
      <c r="G124" s="1" t="s">
        <v>575</v>
      </c>
      <c r="H124" s="1">
        <v>1</v>
      </c>
      <c r="I124" s="1">
        <v>110.2</v>
      </c>
      <c r="J124" s="1">
        <v>75.2</v>
      </c>
      <c r="K124" s="1">
        <v>91.2</v>
      </c>
      <c r="L124" s="1">
        <v>127.1</v>
      </c>
      <c r="M124" s="1">
        <v>128.80000000000001</v>
      </c>
      <c r="N124" s="1">
        <v>67.599999999999994</v>
      </c>
      <c r="O124" s="1">
        <f>AVERAGE(L124:N124)/AVERAGE(I124:K124)</f>
        <v>1.1695589298626174</v>
      </c>
      <c r="P124" s="1">
        <f t="shared" si="2"/>
        <v>0.22596455572937568</v>
      </c>
      <c r="Q124" s="1">
        <f>TTEST(I124:K124,L124:N124,2,2)</f>
        <v>0.52580752128868902</v>
      </c>
      <c r="R124" s="1">
        <v>543</v>
      </c>
      <c r="S124" s="1">
        <f>Q124*656/R124</f>
        <v>0.63522971264342543</v>
      </c>
      <c r="T124" s="1">
        <f t="shared" si="3"/>
        <v>0.19706919613623905</v>
      </c>
    </row>
    <row r="125" spans="1:20">
      <c r="A125" s="1" t="s">
        <v>608</v>
      </c>
      <c r="B125" s="1" t="s">
        <v>9</v>
      </c>
      <c r="C125" s="1" t="s">
        <v>609</v>
      </c>
      <c r="D125" s="1">
        <v>3</v>
      </c>
      <c r="E125" s="1" t="s">
        <v>610</v>
      </c>
      <c r="F125" s="1" t="s">
        <v>611</v>
      </c>
      <c r="G125" s="1" t="s">
        <v>612</v>
      </c>
      <c r="H125" s="1">
        <v>1</v>
      </c>
      <c r="I125" s="1">
        <v>111</v>
      </c>
      <c r="J125" s="1">
        <v>112.2</v>
      </c>
      <c r="K125" s="1">
        <v>53.4</v>
      </c>
      <c r="L125" s="1">
        <v>122</v>
      </c>
      <c r="M125" s="1">
        <v>92.5</v>
      </c>
      <c r="N125" s="1">
        <v>108.8</v>
      </c>
      <c r="O125" s="1">
        <f>AVERAGE(L125:N125)/AVERAGE(I125:K125)</f>
        <v>1.1688358640636298</v>
      </c>
      <c r="P125" s="1">
        <f t="shared" si="2"/>
        <v>0.22507235097559136</v>
      </c>
      <c r="Q125" s="1">
        <f>TTEST(I125:K125,L125:N125,2,2)</f>
        <v>0.50342414013504133</v>
      </c>
      <c r="R125" s="1">
        <v>539</v>
      </c>
      <c r="S125" s="1">
        <f>Q125*656/R125</f>
        <v>0.61270173641667369</v>
      </c>
      <c r="T125" s="1">
        <f t="shared" si="3"/>
        <v>0.21275088886159743</v>
      </c>
    </row>
    <row r="126" spans="1:20">
      <c r="A126" s="1" t="s">
        <v>601</v>
      </c>
      <c r="B126" s="1" t="s">
        <v>602</v>
      </c>
      <c r="C126" s="1" t="s">
        <v>603</v>
      </c>
      <c r="D126" s="1">
        <v>7</v>
      </c>
      <c r="E126" s="1" t="s">
        <v>439</v>
      </c>
      <c r="F126" s="1" t="s">
        <v>440</v>
      </c>
      <c r="G126" s="1" t="s">
        <v>604</v>
      </c>
      <c r="H126" s="1">
        <v>2</v>
      </c>
      <c r="I126" s="1">
        <v>77.3</v>
      </c>
      <c r="J126" s="1">
        <v>103.8</v>
      </c>
      <c r="K126" s="1">
        <v>95.9</v>
      </c>
      <c r="L126" s="1">
        <v>137.19999999999999</v>
      </c>
      <c r="M126" s="1">
        <v>100.3</v>
      </c>
      <c r="N126" s="1">
        <v>85.5</v>
      </c>
      <c r="O126" s="1">
        <f>AVERAGE(L126:N126)/AVERAGE(I126:K126)</f>
        <v>1.1660649819494586</v>
      </c>
      <c r="P126" s="1">
        <f t="shared" si="2"/>
        <v>0.22164818864473676</v>
      </c>
      <c r="Q126" s="1">
        <f>TTEST(I126:K126,L126:N126,2,2)</f>
        <v>0.42460663484902023</v>
      </c>
      <c r="R126" s="1">
        <v>513</v>
      </c>
      <c r="S126" s="1">
        <f>Q126*656/R126</f>
        <v>0.54296676892974127</v>
      </c>
      <c r="T126" s="1">
        <f t="shared" si="3"/>
        <v>0.26522674962307463</v>
      </c>
    </row>
    <row r="127" spans="1:20">
      <c r="A127" s="1" t="s">
        <v>708</v>
      </c>
      <c r="B127" s="1" t="s">
        <v>15</v>
      </c>
      <c r="C127" s="1" t="s">
        <v>709</v>
      </c>
      <c r="D127" s="1">
        <v>4</v>
      </c>
      <c r="E127" s="1" t="s">
        <v>710</v>
      </c>
      <c r="F127" s="1" t="s">
        <v>711</v>
      </c>
      <c r="G127" s="1" t="s">
        <v>712</v>
      </c>
      <c r="H127" s="1">
        <v>1</v>
      </c>
      <c r="I127" s="1">
        <v>109.6</v>
      </c>
      <c r="J127" s="1">
        <v>78</v>
      </c>
      <c r="K127" s="1">
        <v>90.1</v>
      </c>
      <c r="L127" s="1">
        <v>154.30000000000001</v>
      </c>
      <c r="M127" s="1">
        <v>89.1</v>
      </c>
      <c r="N127" s="1">
        <v>78.900000000000006</v>
      </c>
      <c r="O127" s="1">
        <f>AVERAGE(L127:N127)/AVERAGE(I127:K127)</f>
        <v>1.1606049693914298</v>
      </c>
      <c r="P127" s="1">
        <f t="shared" si="2"/>
        <v>0.21487701124069938</v>
      </c>
      <c r="Q127" s="1">
        <f>TTEST(I127:K127,L127:N127,2,2)</f>
        <v>0.58904123498800809</v>
      </c>
      <c r="R127" s="1">
        <v>561</v>
      </c>
      <c r="S127" s="1">
        <f>Q127*656/R127</f>
        <v>0.68878975071681525</v>
      </c>
      <c r="T127" s="1">
        <f t="shared" si="3"/>
        <v>0.16191332386602725</v>
      </c>
    </row>
    <row r="128" spans="1:20">
      <c r="A128" s="1" t="s">
        <v>623</v>
      </c>
      <c r="B128" s="1" t="s">
        <v>9</v>
      </c>
      <c r="C128" s="1" t="s">
        <v>624</v>
      </c>
      <c r="D128" s="1">
        <v>2</v>
      </c>
      <c r="E128" s="1" t="s">
        <v>625</v>
      </c>
      <c r="F128" s="1" t="s">
        <v>626</v>
      </c>
      <c r="G128" s="1" t="s">
        <v>627</v>
      </c>
      <c r="H128" s="1">
        <v>1</v>
      </c>
      <c r="I128" s="1">
        <v>150.80000000000001</v>
      </c>
      <c r="J128" s="1">
        <v>32.700000000000003</v>
      </c>
      <c r="K128" s="1">
        <v>95.2</v>
      </c>
      <c r="L128" s="1">
        <v>135.4</v>
      </c>
      <c r="M128" s="1">
        <v>83.7</v>
      </c>
      <c r="N128" s="1">
        <v>102.2</v>
      </c>
      <c r="O128" s="1">
        <f>AVERAGE(L128:N128)/AVERAGE(I128:K128)</f>
        <v>1.1528525296017225</v>
      </c>
      <c r="P128" s="1">
        <f t="shared" si="2"/>
        <v>0.20520797836760324</v>
      </c>
      <c r="Q128" s="1">
        <f>TTEST(I128:K128,L128:N128,2,2)</f>
        <v>0.72288352459088279</v>
      </c>
      <c r="R128" s="1">
        <v>606</v>
      </c>
      <c r="S128" s="1">
        <f>Q128*656/R128</f>
        <v>0.78252737975514708</v>
      </c>
      <c r="T128" s="1">
        <f t="shared" si="3"/>
        <v>0.10650045803895851</v>
      </c>
    </row>
    <row r="129" spans="1:20">
      <c r="A129" s="1" t="s">
        <v>576</v>
      </c>
      <c r="B129" s="1" t="s">
        <v>58</v>
      </c>
      <c r="C129" s="1" t="s">
        <v>577</v>
      </c>
      <c r="D129" s="1">
        <v>6</v>
      </c>
      <c r="E129" s="1" t="s">
        <v>578</v>
      </c>
      <c r="F129" s="1" t="s">
        <v>579</v>
      </c>
      <c r="G129" s="1" t="s">
        <v>580</v>
      </c>
      <c r="H129" s="1">
        <v>1</v>
      </c>
      <c r="I129" s="1">
        <v>112.4</v>
      </c>
      <c r="J129" s="1">
        <v>85.6</v>
      </c>
      <c r="K129" s="1">
        <v>81.900000000000006</v>
      </c>
      <c r="L129" s="1">
        <v>129.80000000000001</v>
      </c>
      <c r="M129" s="1">
        <v>105.4</v>
      </c>
      <c r="N129" s="1">
        <v>84.9</v>
      </c>
      <c r="O129" s="1">
        <f>AVERAGE(L129:N129)/AVERAGE(I129:K129)</f>
        <v>1.1436227224008575</v>
      </c>
      <c r="P129" s="1">
        <f t="shared" si="2"/>
        <v>0.19361118997266627</v>
      </c>
      <c r="Q129" s="1">
        <f>TTEST(I129:K129,L129:N129,2,2)</f>
        <v>0.45329842537992293</v>
      </c>
      <c r="R129" s="1">
        <v>525</v>
      </c>
      <c r="S129" s="1">
        <f>Q129*656/R129</f>
        <v>0.56640717533186569</v>
      </c>
      <c r="T129" s="1">
        <f t="shared" si="3"/>
        <v>0.24687125357517875</v>
      </c>
    </row>
    <row r="130" spans="1:20">
      <c r="A130" s="1" t="s">
        <v>347</v>
      </c>
      <c r="B130" s="1" t="s">
        <v>15</v>
      </c>
      <c r="C130" s="1" t="s">
        <v>348</v>
      </c>
      <c r="D130" s="1">
        <v>3</v>
      </c>
      <c r="E130" s="1" t="s">
        <v>349</v>
      </c>
      <c r="F130" s="1" t="s">
        <v>350</v>
      </c>
      <c r="G130" s="1" t="s">
        <v>351</v>
      </c>
      <c r="H130" s="1">
        <v>1</v>
      </c>
      <c r="I130" s="1">
        <v>203.9</v>
      </c>
      <c r="J130" s="1">
        <v>29.8</v>
      </c>
      <c r="K130" s="1">
        <v>47.2</v>
      </c>
      <c r="L130" s="1">
        <v>142.6</v>
      </c>
      <c r="M130" s="1">
        <v>97.2</v>
      </c>
      <c r="N130" s="1">
        <v>79.400000000000006</v>
      </c>
      <c r="O130" s="1">
        <f>AVERAGE(L130:N130)/AVERAGE(I130:K130)</f>
        <v>1.1363474546101817</v>
      </c>
      <c r="P130" s="1">
        <f t="shared" ref="P130:P193" si="4">LOG(O130,2)</f>
        <v>0.18440402709594761</v>
      </c>
      <c r="Q130" s="1">
        <f>TTEST(I130:K130,L130:N130,2,2)</f>
        <v>0.83785155098985631</v>
      </c>
      <c r="R130" s="1">
        <v>631</v>
      </c>
      <c r="S130" s="1">
        <f>Q130*656/R130</f>
        <v>0.87104693732067473</v>
      </c>
      <c r="T130" s="1">
        <f t="shared" ref="T130:T193" si="5">-LOG(S130,10)</f>
        <v>5.9958441926744717E-2</v>
      </c>
    </row>
    <row r="131" spans="1:20">
      <c r="A131" s="1" t="s">
        <v>672</v>
      </c>
      <c r="B131" s="1" t="s">
        <v>70</v>
      </c>
      <c r="C131" s="1" t="s">
        <v>673</v>
      </c>
      <c r="D131" s="1">
        <v>3</v>
      </c>
      <c r="E131" s="1" t="s">
        <v>674</v>
      </c>
      <c r="F131" s="1" t="s">
        <v>675</v>
      </c>
      <c r="G131" s="1" t="s">
        <v>676</v>
      </c>
      <c r="H131" s="1">
        <v>1</v>
      </c>
      <c r="I131" s="1">
        <v>107</v>
      </c>
      <c r="J131" s="1">
        <v>87.4</v>
      </c>
      <c r="K131" s="1">
        <v>87.3</v>
      </c>
      <c r="L131" s="1">
        <v>141.4</v>
      </c>
      <c r="M131" s="1">
        <v>90.4</v>
      </c>
      <c r="N131" s="1">
        <v>86.5</v>
      </c>
      <c r="O131" s="1">
        <f>AVERAGE(L131:N131)/AVERAGE(I131:K131)</f>
        <v>1.1299254526091589</v>
      </c>
      <c r="P131" s="1">
        <f t="shared" si="4"/>
        <v>0.17622759326099055</v>
      </c>
      <c r="Q131" s="1">
        <f>TTEST(I131:K131,L131:N131,2,2)</f>
        <v>0.55295917573543329</v>
      </c>
      <c r="R131" s="1">
        <v>549</v>
      </c>
      <c r="S131" s="1">
        <f>Q131*656/R131</f>
        <v>0.66073081836510794</v>
      </c>
      <c r="T131" s="1">
        <f t="shared" si="5"/>
        <v>0.17997543598907401</v>
      </c>
    </row>
    <row r="132" spans="1:20">
      <c r="A132" s="1" t="s">
        <v>460</v>
      </c>
      <c r="B132" s="1" t="s">
        <v>82</v>
      </c>
      <c r="C132" s="1" t="s">
        <v>461</v>
      </c>
      <c r="D132" s="1">
        <v>3</v>
      </c>
      <c r="E132" s="1" t="s">
        <v>462</v>
      </c>
      <c r="F132" s="1" t="s">
        <v>463</v>
      </c>
      <c r="G132" s="1" t="s">
        <v>464</v>
      </c>
      <c r="H132" s="1">
        <v>1</v>
      </c>
      <c r="I132" s="1">
        <v>109.4</v>
      </c>
      <c r="J132" s="1">
        <v>117.5</v>
      </c>
      <c r="K132" s="1">
        <v>55.3</v>
      </c>
      <c r="L132" s="1">
        <v>162.80000000000001</v>
      </c>
      <c r="M132" s="1">
        <v>79.099999999999994</v>
      </c>
      <c r="N132" s="1">
        <v>75.8</v>
      </c>
      <c r="O132" s="1">
        <f>AVERAGE(L132:N132)/AVERAGE(I132:K132)</f>
        <v>1.125797306874557</v>
      </c>
      <c r="P132" s="1">
        <f t="shared" si="4"/>
        <v>0.17094710211622846</v>
      </c>
      <c r="Q132" s="1">
        <f>TTEST(I132:K132,L132:N132,2,2)</f>
        <v>0.74899449706329402</v>
      </c>
      <c r="R132" s="1">
        <v>613</v>
      </c>
      <c r="S132" s="1">
        <f>Q132*656/R132</f>
        <v>0.801534078423362</v>
      </c>
      <c r="T132" s="1">
        <f t="shared" si="5"/>
        <v>9.6078008236112081E-2</v>
      </c>
    </row>
    <row r="133" spans="1:20">
      <c r="A133" s="1" t="s">
        <v>702</v>
      </c>
      <c r="B133" s="1" t="s">
        <v>703</v>
      </c>
      <c r="C133" s="1" t="s">
        <v>704</v>
      </c>
      <c r="D133" s="1">
        <v>6</v>
      </c>
      <c r="E133" s="1" t="s">
        <v>705</v>
      </c>
      <c r="F133" s="1" t="s">
        <v>706</v>
      </c>
      <c r="G133" s="1" t="s">
        <v>707</v>
      </c>
      <c r="H133" s="1">
        <v>1</v>
      </c>
      <c r="I133" s="1">
        <v>80.2</v>
      </c>
      <c r="J133" s="1">
        <v>112.4</v>
      </c>
      <c r="K133" s="1">
        <v>90.6</v>
      </c>
      <c r="L133" s="1">
        <v>144.9</v>
      </c>
      <c r="M133" s="1">
        <v>91.7</v>
      </c>
      <c r="N133" s="1">
        <v>80.2</v>
      </c>
      <c r="O133" s="1">
        <f>AVERAGE(L133:N133)/AVERAGE(I133:K133)</f>
        <v>1.1186440677966101</v>
      </c>
      <c r="P133" s="1">
        <f t="shared" si="4"/>
        <v>0.16175106999661207</v>
      </c>
      <c r="Q133" s="1">
        <f>TTEST(I133:K133,L133:N133,2,2)</f>
        <v>0.63854598051936629</v>
      </c>
      <c r="R133" s="1">
        <v>580</v>
      </c>
      <c r="S133" s="1">
        <f>Q133*656/R133</f>
        <v>0.72221752279431772</v>
      </c>
      <c r="T133" s="1">
        <f t="shared" si="5"/>
        <v>0.1413319787165038</v>
      </c>
    </row>
    <row r="134" spans="1:20">
      <c r="A134" s="1" t="s">
        <v>475</v>
      </c>
      <c r="B134" s="1" t="s">
        <v>476</v>
      </c>
      <c r="C134" s="1" t="s">
        <v>477</v>
      </c>
      <c r="D134" s="1">
        <v>2</v>
      </c>
      <c r="E134" s="1" t="s">
        <v>478</v>
      </c>
      <c r="F134" s="1" t="s">
        <v>479</v>
      </c>
      <c r="G134" s="1" t="s">
        <v>480</v>
      </c>
      <c r="H134" s="1">
        <v>2</v>
      </c>
      <c r="I134" s="1">
        <v>82.8</v>
      </c>
      <c r="J134" s="1">
        <v>97.9</v>
      </c>
      <c r="K134" s="1">
        <v>102.5</v>
      </c>
      <c r="L134" s="1">
        <v>3.2</v>
      </c>
      <c r="M134" s="1">
        <v>130.5</v>
      </c>
      <c r="N134" s="1">
        <v>183.1</v>
      </c>
      <c r="O134" s="1">
        <f>AVERAGE(L134:N134)/AVERAGE(I134:K134)</f>
        <v>1.1186440677966101</v>
      </c>
      <c r="P134" s="1">
        <f t="shared" si="4"/>
        <v>0.16175106999661207</v>
      </c>
      <c r="Q134" s="1">
        <f>TTEST(I134:K134,L134:N134,2,2)</f>
        <v>0.84507503250954807</v>
      </c>
      <c r="R134" s="1">
        <v>632</v>
      </c>
      <c r="S134" s="1">
        <f>Q134*656/R134</f>
        <v>0.87716648944029041</v>
      </c>
      <c r="T134" s="1">
        <f t="shared" si="5"/>
        <v>5.6917968113025845E-2</v>
      </c>
    </row>
    <row r="135" spans="1:20">
      <c r="A135" s="1" t="s">
        <v>634</v>
      </c>
      <c r="B135" s="1" t="s">
        <v>433</v>
      </c>
      <c r="C135" s="1" t="s">
        <v>635</v>
      </c>
      <c r="D135" s="1">
        <v>10</v>
      </c>
      <c r="E135" s="1" t="s">
        <v>439</v>
      </c>
      <c r="F135" s="1" t="s">
        <v>440</v>
      </c>
      <c r="G135" s="1" t="s">
        <v>636</v>
      </c>
      <c r="H135" s="1">
        <v>1</v>
      </c>
      <c r="I135" s="1">
        <v>106.1</v>
      </c>
      <c r="J135" s="1">
        <v>101.7</v>
      </c>
      <c r="K135" s="1">
        <v>76</v>
      </c>
      <c r="L135" s="1">
        <v>141</v>
      </c>
      <c r="M135" s="1">
        <v>80.900000000000006</v>
      </c>
      <c r="N135" s="1">
        <v>94.2</v>
      </c>
      <c r="O135" s="1">
        <f>AVERAGE(L135:N135)/AVERAGE(I135:K135)</f>
        <v>1.1138125440451021</v>
      </c>
      <c r="P135" s="1">
        <f t="shared" si="4"/>
        <v>0.15550644584394702</v>
      </c>
      <c r="Q135" s="1">
        <f>TTEST(I135:K135,L135:N135,2,2)</f>
        <v>0.62721846469133524</v>
      </c>
      <c r="R135" s="1">
        <v>576</v>
      </c>
      <c r="S135" s="1">
        <f>Q135*656/R135</f>
        <v>0.71433214034290959</v>
      </c>
      <c r="T135" s="1">
        <f t="shared" si="5"/>
        <v>0.14609980898290698</v>
      </c>
    </row>
    <row r="136" spans="1:20">
      <c r="A136" s="1" t="s">
        <v>736</v>
      </c>
      <c r="B136" s="1" t="s">
        <v>433</v>
      </c>
      <c r="C136" s="1" t="s">
        <v>737</v>
      </c>
      <c r="D136" s="1">
        <v>15</v>
      </c>
      <c r="E136" s="1" t="s">
        <v>738</v>
      </c>
      <c r="F136" s="1" t="s">
        <v>739</v>
      </c>
      <c r="G136" s="1" t="s">
        <v>740</v>
      </c>
      <c r="H136" s="1">
        <v>1</v>
      </c>
      <c r="I136" s="1">
        <v>97.3</v>
      </c>
      <c r="J136" s="1">
        <v>99.7</v>
      </c>
      <c r="K136" s="1">
        <v>88.1</v>
      </c>
      <c r="L136" s="1">
        <v>135.4</v>
      </c>
      <c r="M136" s="1">
        <v>96.9</v>
      </c>
      <c r="N136" s="1">
        <v>82.5</v>
      </c>
      <c r="O136" s="1">
        <f>AVERAGE(L136:N136)/AVERAGE(I136:K136)</f>
        <v>1.1041739740441949</v>
      </c>
      <c r="P136" s="1">
        <f t="shared" si="4"/>
        <v>0.14296750156953358</v>
      </c>
      <c r="Q136" s="1">
        <f>TTEST(I136:K136,L136:N136,2,2)</f>
        <v>0.57372350311412357</v>
      </c>
      <c r="R136" s="1">
        <v>558</v>
      </c>
      <c r="S136" s="1">
        <f>Q136*656/R136</f>
        <v>0.67448497857144274</v>
      </c>
      <c r="T136" s="1">
        <f t="shared" si="5"/>
        <v>0.17102771803978187</v>
      </c>
    </row>
    <row r="137" spans="1:20">
      <c r="A137" s="1" t="s">
        <v>689</v>
      </c>
      <c r="B137" s="1" t="s">
        <v>102</v>
      </c>
      <c r="C137" s="1" t="s">
        <v>690</v>
      </c>
      <c r="D137" s="1">
        <v>11</v>
      </c>
      <c r="E137" s="1" t="s">
        <v>691</v>
      </c>
      <c r="F137" s="1" t="s">
        <v>692</v>
      </c>
      <c r="G137" s="1" t="s">
        <v>693</v>
      </c>
      <c r="H137" s="1">
        <v>1</v>
      </c>
      <c r="I137" s="1">
        <v>111.3</v>
      </c>
      <c r="J137" s="1">
        <v>89.4</v>
      </c>
      <c r="K137" s="1">
        <v>84.6</v>
      </c>
      <c r="L137" s="1">
        <v>138.4</v>
      </c>
      <c r="M137" s="1">
        <v>89.1</v>
      </c>
      <c r="N137" s="1">
        <v>87.2</v>
      </c>
      <c r="O137" s="1">
        <f>AVERAGE(L137:N137)/AVERAGE(I137:K137)</f>
        <v>1.1030494216614093</v>
      </c>
      <c r="P137" s="1">
        <f t="shared" si="4"/>
        <v>0.14149743171670448</v>
      </c>
      <c r="Q137" s="1">
        <f>TTEST(I137:K137,L137:N137,2,2)</f>
        <v>0.62731203554093917</v>
      </c>
      <c r="R137" s="1">
        <v>577</v>
      </c>
      <c r="S137" s="1">
        <f>Q137*656/R137</f>
        <v>0.71320051181084254</v>
      </c>
      <c r="T137" s="1">
        <f t="shared" si="5"/>
        <v>0.14678835383579553</v>
      </c>
    </row>
    <row r="138" spans="1:20">
      <c r="A138" s="1" t="s">
        <v>640</v>
      </c>
      <c r="B138" s="1" t="s">
        <v>512</v>
      </c>
      <c r="C138" s="1" t="s">
        <v>641</v>
      </c>
      <c r="D138" s="1">
        <v>6</v>
      </c>
      <c r="E138" s="1" t="s">
        <v>642</v>
      </c>
      <c r="F138" s="1" t="s">
        <v>643</v>
      </c>
      <c r="G138" s="1" t="s">
        <v>644</v>
      </c>
      <c r="H138" s="1">
        <v>1</v>
      </c>
      <c r="I138" s="1">
        <v>107.1</v>
      </c>
      <c r="J138" s="1">
        <v>82.1</v>
      </c>
      <c r="K138" s="1">
        <v>98</v>
      </c>
      <c r="L138" s="1">
        <v>136.9</v>
      </c>
      <c r="M138" s="1">
        <v>87.1</v>
      </c>
      <c r="N138" s="1">
        <v>88.9</v>
      </c>
      <c r="O138" s="1">
        <f>AVERAGE(L138:N138)/AVERAGE(I138:K138)</f>
        <v>1.089484679665738</v>
      </c>
      <c r="P138" s="1">
        <f t="shared" si="4"/>
        <v>0.12364590941787033</v>
      </c>
      <c r="Q138" s="1">
        <f>TTEST(I138:K138,L138:N138,2,2)</f>
        <v>0.65669018228879161</v>
      </c>
      <c r="R138" s="1">
        <v>589</v>
      </c>
      <c r="S138" s="1">
        <f>Q138*656/R138</f>
        <v>0.73139008417902773</v>
      </c>
      <c r="T138" s="1">
        <f t="shared" si="5"/>
        <v>0.13585093190544445</v>
      </c>
    </row>
    <row r="139" spans="1:20">
      <c r="A139" s="1" t="s">
        <v>650</v>
      </c>
      <c r="B139" s="1" t="s">
        <v>76</v>
      </c>
      <c r="C139" s="1" t="s">
        <v>651</v>
      </c>
      <c r="D139" s="1">
        <v>6</v>
      </c>
      <c r="E139" s="1" t="s">
        <v>652</v>
      </c>
      <c r="F139" s="1" t="s">
        <v>653</v>
      </c>
      <c r="G139" s="1" t="s">
        <v>654</v>
      </c>
      <c r="H139" s="1">
        <v>2</v>
      </c>
      <c r="I139" s="1">
        <v>127.3</v>
      </c>
      <c r="J139" s="1">
        <v>84.3</v>
      </c>
      <c r="K139" s="1">
        <v>75.7</v>
      </c>
      <c r="L139" s="1">
        <v>134.1</v>
      </c>
      <c r="M139" s="1">
        <v>112.8</v>
      </c>
      <c r="N139" s="1">
        <v>65.8</v>
      </c>
      <c r="O139" s="1">
        <f>AVERAGE(L139:N139)/AVERAGE(I139:K139)</f>
        <v>1.0884093282283327</v>
      </c>
      <c r="P139" s="1">
        <f t="shared" si="4"/>
        <v>0.12222122639251663</v>
      </c>
      <c r="Q139" s="1">
        <f>TTEST(I139:K139,L139:N139,2,2)</f>
        <v>0.75858597811363349</v>
      </c>
      <c r="R139" s="1">
        <v>616</v>
      </c>
      <c r="S139" s="1">
        <f>Q139*656/R139</f>
        <v>0.80784480786127211</v>
      </c>
      <c r="T139" s="1">
        <f t="shared" si="5"/>
        <v>9.267206195185837E-2</v>
      </c>
    </row>
    <row r="140" spans="1:20">
      <c r="A140" s="1" t="s">
        <v>645</v>
      </c>
      <c r="B140" s="1" t="s">
        <v>82</v>
      </c>
      <c r="C140" s="1" t="s">
        <v>646</v>
      </c>
      <c r="D140" s="1">
        <v>3</v>
      </c>
      <c r="E140" s="1" t="s">
        <v>647</v>
      </c>
      <c r="F140" s="1" t="s">
        <v>648</v>
      </c>
      <c r="G140" s="1" t="s">
        <v>649</v>
      </c>
      <c r="H140" s="1">
        <v>1</v>
      </c>
      <c r="I140" s="1">
        <v>156.19999999999999</v>
      </c>
      <c r="J140" s="1">
        <v>116.5</v>
      </c>
      <c r="K140" s="1">
        <v>14.6</v>
      </c>
      <c r="L140" s="1">
        <v>164.9</v>
      </c>
      <c r="M140" s="1">
        <v>111.3</v>
      </c>
      <c r="N140" s="1">
        <v>36.5</v>
      </c>
      <c r="O140" s="1">
        <f>AVERAGE(L140:N140)/AVERAGE(I140:K140)</f>
        <v>1.0884093282283327</v>
      </c>
      <c r="P140" s="1">
        <f t="shared" si="4"/>
        <v>0.12222122639251663</v>
      </c>
      <c r="Q140" s="1">
        <f>TTEST(I140:K140,L140:N140,2,2)</f>
        <v>0.88765221911539371</v>
      </c>
      <c r="R140" s="1">
        <v>639</v>
      </c>
      <c r="S140" s="1">
        <f>Q140*656/R140</f>
        <v>0.91126737987433215</v>
      </c>
      <c r="T140" s="1">
        <f t="shared" si="5"/>
        <v>4.0354175643472566E-2</v>
      </c>
    </row>
    <row r="141" spans="1:20">
      <c r="A141" s="1" t="s">
        <v>1045</v>
      </c>
      <c r="B141" s="1" t="s">
        <v>15</v>
      </c>
      <c r="C141" s="1" t="s">
        <v>1046</v>
      </c>
      <c r="D141" s="1">
        <v>3</v>
      </c>
      <c r="E141" s="1" t="s">
        <v>1047</v>
      </c>
      <c r="F141" s="1" t="s">
        <v>1048</v>
      </c>
      <c r="G141" s="1" t="s">
        <v>1049</v>
      </c>
      <c r="H141" s="1">
        <v>1</v>
      </c>
      <c r="I141" s="1">
        <v>68.2</v>
      </c>
      <c r="J141" s="1">
        <v>115.1</v>
      </c>
      <c r="K141" s="1">
        <v>104</v>
      </c>
      <c r="L141" s="1">
        <v>172.2</v>
      </c>
      <c r="M141" s="1">
        <v>54.1</v>
      </c>
      <c r="N141" s="1">
        <v>86.3</v>
      </c>
      <c r="O141" s="1">
        <f>AVERAGE(L141:N141)/AVERAGE(I141:K141)</f>
        <v>1.0880612600069612</v>
      </c>
      <c r="P141" s="1">
        <f t="shared" si="4"/>
        <v>0.12175978546714052</v>
      </c>
      <c r="Q141" s="1">
        <f>TTEST(I141:K141,L141:N141,2,2)</f>
        <v>0.83516330440328801</v>
      </c>
      <c r="R141" s="1">
        <v>629</v>
      </c>
      <c r="S141" s="1">
        <f>Q141*656/R141</f>
        <v>0.87101292160342914</v>
      </c>
      <c r="T141" s="1">
        <f t="shared" si="5"/>
        <v>5.997540212271496E-2</v>
      </c>
    </row>
    <row r="142" spans="1:20">
      <c r="A142" s="1" t="s">
        <v>529</v>
      </c>
      <c r="B142" s="1" t="s">
        <v>102</v>
      </c>
      <c r="C142" s="1" t="s">
        <v>530</v>
      </c>
      <c r="D142" s="1">
        <v>1</v>
      </c>
      <c r="E142" s="1" t="s">
        <v>531</v>
      </c>
      <c r="F142" s="1" t="s">
        <v>532</v>
      </c>
      <c r="G142" s="1" t="s">
        <v>533</v>
      </c>
      <c r="H142" s="1">
        <v>1</v>
      </c>
      <c r="I142" s="1">
        <v>135.4</v>
      </c>
      <c r="J142" s="1">
        <v>73.900000000000006</v>
      </c>
      <c r="K142" s="1">
        <v>78.2</v>
      </c>
      <c r="L142" s="1">
        <v>120.5</v>
      </c>
      <c r="M142" s="1">
        <v>91.9</v>
      </c>
      <c r="N142" s="1">
        <v>100.2</v>
      </c>
      <c r="O142" s="1">
        <f>AVERAGE(L142:N142)/AVERAGE(I142:K142)</f>
        <v>1.0873043478260871</v>
      </c>
      <c r="P142" s="1">
        <f t="shared" si="4"/>
        <v>0.12075582228056468</v>
      </c>
      <c r="Q142" s="1">
        <f>TTEST(I142:K142,L142:N142,2,2)</f>
        <v>0.71780763484839094</v>
      </c>
      <c r="R142" s="1">
        <v>605</v>
      </c>
      <c r="S142" s="1">
        <f>Q142*656/R142</f>
        <v>0.77831703877775937</v>
      </c>
      <c r="T142" s="1">
        <f t="shared" si="5"/>
        <v>0.10884346194984051</v>
      </c>
    </row>
    <row r="143" spans="1:20">
      <c r="A143" s="1" t="s">
        <v>694</v>
      </c>
      <c r="B143" s="1" t="s">
        <v>385</v>
      </c>
      <c r="C143" s="1" t="s">
        <v>695</v>
      </c>
      <c r="D143" s="1">
        <v>8</v>
      </c>
      <c r="E143" s="1" t="s">
        <v>354</v>
      </c>
      <c r="F143" s="1" t="s">
        <v>355</v>
      </c>
      <c r="G143" s="1" t="s">
        <v>696</v>
      </c>
      <c r="H143" s="1">
        <v>2</v>
      </c>
      <c r="I143" s="1">
        <v>121.4</v>
      </c>
      <c r="J143" s="1">
        <v>72.3</v>
      </c>
      <c r="K143" s="1">
        <v>94.6</v>
      </c>
      <c r="L143" s="1">
        <v>122.2</v>
      </c>
      <c r="M143" s="1">
        <v>97.4</v>
      </c>
      <c r="N143" s="1">
        <v>92.1</v>
      </c>
      <c r="O143" s="1">
        <f>AVERAGE(L143:N143)/AVERAGE(I143:K143)</f>
        <v>1.0811654526534864</v>
      </c>
      <c r="P143" s="1">
        <f t="shared" si="4"/>
        <v>0.11258731813046195</v>
      </c>
      <c r="Q143" s="1">
        <f>TTEST(I143:K143,L143:N143,2,2)</f>
        <v>0.66941089773239459</v>
      </c>
      <c r="R143" s="1">
        <v>592</v>
      </c>
      <c r="S143" s="1">
        <f>Q143*656/R143</f>
        <v>0.74177964343319402</v>
      </c>
      <c r="T143" s="1">
        <f t="shared" si="5"/>
        <v>0.12972508913350861</v>
      </c>
    </row>
    <row r="144" spans="1:20">
      <c r="A144" s="1" t="s">
        <v>828</v>
      </c>
      <c r="B144" s="1" t="s">
        <v>58</v>
      </c>
      <c r="C144" s="1" t="s">
        <v>829</v>
      </c>
      <c r="D144" s="1">
        <v>1</v>
      </c>
      <c r="E144" s="1" t="s">
        <v>830</v>
      </c>
      <c r="F144" s="1" t="s">
        <v>831</v>
      </c>
      <c r="G144" s="1" t="s">
        <v>832</v>
      </c>
      <c r="H144" s="1">
        <v>1</v>
      </c>
      <c r="I144" s="1">
        <v>103.9</v>
      </c>
      <c r="J144" s="1">
        <v>92.4</v>
      </c>
      <c r="K144" s="1">
        <v>92.2</v>
      </c>
      <c r="L144" s="1">
        <v>144.69999999999999</v>
      </c>
      <c r="M144" s="1">
        <v>87.7</v>
      </c>
      <c r="N144" s="1">
        <v>79.2</v>
      </c>
      <c r="O144" s="1">
        <f>AVERAGE(L144:N144)/AVERAGE(I144:K144)</f>
        <v>1.0800693240901211</v>
      </c>
      <c r="P144" s="1">
        <f t="shared" si="4"/>
        <v>0.1111239145288241</v>
      </c>
      <c r="Q144" s="1">
        <f>TTEST(I144:K144,L144:N144,2,2)</f>
        <v>0.73152132759012978</v>
      </c>
      <c r="R144" s="1">
        <v>609</v>
      </c>
      <c r="S144" s="1">
        <f>Q144*656/R144</f>
        <v>0.78797699655028752</v>
      </c>
      <c r="T144" s="1">
        <f t="shared" si="5"/>
        <v>0.10348646070472979</v>
      </c>
    </row>
    <row r="145" spans="1:20">
      <c r="A145" s="1" t="s">
        <v>660</v>
      </c>
      <c r="B145" s="1" t="s">
        <v>58</v>
      </c>
      <c r="C145" s="1" t="s">
        <v>661</v>
      </c>
      <c r="D145" s="1">
        <v>2</v>
      </c>
      <c r="E145" s="1" t="s">
        <v>662</v>
      </c>
      <c r="F145" s="1" t="s">
        <v>663</v>
      </c>
      <c r="G145" s="1" t="s">
        <v>664</v>
      </c>
      <c r="H145" s="1">
        <v>1</v>
      </c>
      <c r="I145" s="1">
        <v>121.8</v>
      </c>
      <c r="J145" s="1">
        <v>76.900000000000006</v>
      </c>
      <c r="K145" s="1">
        <v>89.8</v>
      </c>
      <c r="L145" s="1">
        <v>144</v>
      </c>
      <c r="M145" s="1">
        <v>93.9</v>
      </c>
      <c r="N145" s="1">
        <v>73.599999999999994</v>
      </c>
      <c r="O145" s="1">
        <f>AVERAGE(L145:N145)/AVERAGE(I145:K145)</f>
        <v>1.0797227036395147</v>
      </c>
      <c r="P145" s="1">
        <f t="shared" si="4"/>
        <v>0.11066084437851939</v>
      </c>
      <c r="Q145" s="1">
        <f>TTEST(I145:K145,L145:N145,2,2)</f>
        <v>0.77278612737818031</v>
      </c>
      <c r="R145" s="1">
        <v>620</v>
      </c>
      <c r="S145" s="1">
        <f>Q145*656/R145</f>
        <v>0.81765757993562305</v>
      </c>
      <c r="T145" s="1">
        <f t="shared" si="5"/>
        <v>8.7428532855403085E-2</v>
      </c>
    </row>
    <row r="146" spans="1:20">
      <c r="A146" s="1" t="s">
        <v>586</v>
      </c>
      <c r="B146" s="1" t="s">
        <v>130</v>
      </c>
      <c r="C146" s="1" t="s">
        <v>587</v>
      </c>
      <c r="D146" s="1">
        <v>1</v>
      </c>
      <c r="E146" s="1" t="s">
        <v>588</v>
      </c>
      <c r="F146" s="1" t="s">
        <v>589</v>
      </c>
      <c r="G146" s="1" t="s">
        <v>590</v>
      </c>
      <c r="H146" s="1">
        <v>1</v>
      </c>
      <c r="I146" s="1">
        <v>138.30000000000001</v>
      </c>
      <c r="J146" s="1">
        <v>88.3</v>
      </c>
      <c r="K146" s="1">
        <v>64</v>
      </c>
      <c r="L146" s="1">
        <v>130.80000000000001</v>
      </c>
      <c r="M146" s="1">
        <v>106.3</v>
      </c>
      <c r="N146" s="1">
        <v>72.3</v>
      </c>
      <c r="O146" s="1">
        <f>AVERAGE(L146:N146)/AVERAGE(I146:K146)</f>
        <v>1.0646937370956642</v>
      </c>
      <c r="P146" s="1">
        <f t="shared" si="4"/>
        <v>9.0438493816194482E-2</v>
      </c>
      <c r="Q146" s="1">
        <f>TTEST(I146:K146,L146:N146,2,2)</f>
        <v>0.8319806346494929</v>
      </c>
      <c r="R146" s="1">
        <v>628</v>
      </c>
      <c r="S146" s="1">
        <f>Q146*656/R146</f>
        <v>0.86907531262749582</v>
      </c>
      <c r="T146" s="1">
        <f t="shared" si="5"/>
        <v>6.0942586679879326E-2</v>
      </c>
    </row>
    <row r="147" spans="1:20">
      <c r="A147" s="1" t="s">
        <v>637</v>
      </c>
      <c r="B147" s="1" t="s">
        <v>82</v>
      </c>
      <c r="C147" s="1" t="s">
        <v>638</v>
      </c>
      <c r="D147" s="1">
        <v>1</v>
      </c>
      <c r="E147" s="1" t="s">
        <v>423</v>
      </c>
      <c r="F147" s="1" t="s">
        <v>424</v>
      </c>
      <c r="G147" s="1" t="s">
        <v>639</v>
      </c>
      <c r="H147" s="1">
        <v>1</v>
      </c>
      <c r="I147" s="1">
        <v>104.7</v>
      </c>
      <c r="J147" s="1">
        <v>109.2</v>
      </c>
      <c r="K147" s="1">
        <v>77.7</v>
      </c>
      <c r="L147" s="1">
        <v>116.1</v>
      </c>
      <c r="M147" s="1">
        <v>97.8</v>
      </c>
      <c r="N147" s="1">
        <v>94.6</v>
      </c>
      <c r="O147" s="1">
        <f>AVERAGE(L147:N147)/AVERAGE(I147:K147)</f>
        <v>1.0579561042524004</v>
      </c>
      <c r="P147" s="1">
        <f t="shared" si="4"/>
        <v>8.1279769709842922E-2</v>
      </c>
      <c r="Q147" s="1">
        <f>TTEST(I147:K147,L147:N147,2,2)</f>
        <v>0.66060788128603276</v>
      </c>
      <c r="R147" s="1">
        <v>590</v>
      </c>
      <c r="S147" s="1">
        <f>Q147*656/R147</f>
        <v>0.73450639004006357</v>
      </c>
      <c r="T147" s="1">
        <f t="shared" si="5"/>
        <v>0.13400442159317047</v>
      </c>
    </row>
    <row r="148" spans="1:20">
      <c r="A148" s="1" t="s">
        <v>784</v>
      </c>
      <c r="B148" s="1" t="s">
        <v>102</v>
      </c>
      <c r="C148" s="1" t="s">
        <v>785</v>
      </c>
      <c r="D148" s="1">
        <v>5</v>
      </c>
      <c r="E148" s="1" t="s">
        <v>508</v>
      </c>
      <c r="F148" s="1" t="s">
        <v>509</v>
      </c>
      <c r="G148" s="1" t="s">
        <v>786</v>
      </c>
      <c r="H148" s="1">
        <v>1</v>
      </c>
      <c r="I148" s="1">
        <v>114.1</v>
      </c>
      <c r="J148" s="1">
        <v>85.4</v>
      </c>
      <c r="K148" s="1">
        <v>92.7</v>
      </c>
      <c r="L148" s="1">
        <v>148.4</v>
      </c>
      <c r="M148" s="1">
        <v>89.4</v>
      </c>
      <c r="N148" s="1">
        <v>69.900000000000006</v>
      </c>
      <c r="O148" s="1">
        <f>AVERAGE(L148:N148)/AVERAGE(I148:K148)</f>
        <v>1.0530458590006846</v>
      </c>
      <c r="P148" s="1">
        <f t="shared" si="4"/>
        <v>7.4568265530046612E-2</v>
      </c>
      <c r="Q148" s="1">
        <f>TTEST(I148:K148,L148:N148,2,2)</f>
        <v>0.84708625488652567</v>
      </c>
      <c r="R148" s="1">
        <v>634</v>
      </c>
      <c r="S148" s="1">
        <f>Q148*656/R148</f>
        <v>0.87648041515072683</v>
      </c>
      <c r="T148" s="1">
        <f t="shared" si="5"/>
        <v>5.7257783719639473E-2</v>
      </c>
    </row>
    <row r="149" spans="1:20">
      <c r="A149" s="1" t="s">
        <v>721</v>
      </c>
      <c r="B149" s="1" t="s">
        <v>82</v>
      </c>
      <c r="C149" s="1" t="s">
        <v>722</v>
      </c>
      <c r="D149" s="1">
        <v>1</v>
      </c>
      <c r="E149" s="1" t="s">
        <v>723</v>
      </c>
      <c r="F149" s="1" t="s">
        <v>724</v>
      </c>
      <c r="G149" s="1" t="s">
        <v>725</v>
      </c>
      <c r="H149" s="1">
        <v>2</v>
      </c>
      <c r="I149" s="1">
        <v>103.2</v>
      </c>
      <c r="J149" s="1">
        <v>105.3</v>
      </c>
      <c r="K149" s="1">
        <v>84</v>
      </c>
      <c r="L149" s="1">
        <v>132.4</v>
      </c>
      <c r="M149" s="1">
        <v>90.4</v>
      </c>
      <c r="N149" s="1">
        <v>84.7</v>
      </c>
      <c r="O149" s="1">
        <f>AVERAGE(L149:N149)/AVERAGE(I149:K149)</f>
        <v>1.0512820512820513</v>
      </c>
      <c r="P149" s="1">
        <f t="shared" si="4"/>
        <v>7.2149785755835416E-2</v>
      </c>
      <c r="Q149" s="1">
        <f>TTEST(I149:K149,L149:N149,2,2)</f>
        <v>0.77692947734535722</v>
      </c>
      <c r="R149" s="1">
        <v>621</v>
      </c>
      <c r="S149" s="1">
        <f>Q149*656/R149</f>
        <v>0.82071777316997474</v>
      </c>
      <c r="T149" s="1">
        <f t="shared" si="5"/>
        <v>8.5806161549255577E-2</v>
      </c>
    </row>
    <row r="150" spans="1:20">
      <c r="A150" s="1" t="s">
        <v>726</v>
      </c>
      <c r="B150" s="1" t="s">
        <v>102</v>
      </c>
      <c r="C150" s="1" t="s">
        <v>727</v>
      </c>
      <c r="D150" s="1">
        <v>2</v>
      </c>
      <c r="E150" s="1" t="s">
        <v>728</v>
      </c>
      <c r="F150" s="1" t="s">
        <v>729</v>
      </c>
      <c r="G150" s="1" t="s">
        <v>730</v>
      </c>
      <c r="H150" s="1">
        <v>1</v>
      </c>
      <c r="I150" s="1">
        <v>75.599999999999994</v>
      </c>
      <c r="J150" s="1">
        <v>127.8</v>
      </c>
      <c r="K150" s="1">
        <v>90.2</v>
      </c>
      <c r="L150" s="1">
        <v>125.1</v>
      </c>
      <c r="M150" s="1">
        <v>75.599999999999994</v>
      </c>
      <c r="N150" s="1">
        <v>105.7</v>
      </c>
      <c r="O150" s="1">
        <f>AVERAGE(L150:N150)/AVERAGE(I150:K150)</f>
        <v>1.0435967302452316</v>
      </c>
      <c r="P150" s="1">
        <f t="shared" si="4"/>
        <v>6.1564329081744286E-2</v>
      </c>
      <c r="Q150" s="1">
        <f>TTEST(I150:K150,L150:N150,2,2)</f>
        <v>0.85026651657111141</v>
      </c>
      <c r="R150" s="1">
        <v>635</v>
      </c>
      <c r="S150" s="1">
        <f>Q150*656/R150</f>
        <v>0.87838556672543167</v>
      </c>
      <c r="T150" s="1">
        <f t="shared" si="5"/>
        <v>5.6314808985740532E-2</v>
      </c>
    </row>
    <row r="151" spans="1:20">
      <c r="A151" s="1" t="s">
        <v>629</v>
      </c>
      <c r="B151" s="1" t="s">
        <v>130</v>
      </c>
      <c r="C151" s="1" t="s">
        <v>630</v>
      </c>
      <c r="D151" s="1">
        <v>3</v>
      </c>
      <c r="E151" s="1" t="s">
        <v>631</v>
      </c>
      <c r="F151" s="1" t="s">
        <v>632</v>
      </c>
      <c r="G151" s="1" t="s">
        <v>633</v>
      </c>
      <c r="H151" s="1">
        <v>1</v>
      </c>
      <c r="I151" s="1">
        <v>107.2</v>
      </c>
      <c r="J151" s="1">
        <v>91.9</v>
      </c>
      <c r="K151" s="1">
        <v>95.7</v>
      </c>
      <c r="L151" s="1">
        <v>114.1</v>
      </c>
      <c r="M151" s="1">
        <v>102.4</v>
      </c>
      <c r="N151" s="1">
        <v>88.7</v>
      </c>
      <c r="O151" s="1">
        <f>AVERAGE(L151:N151)/AVERAGE(I151:K151)</f>
        <v>1.0352781546811398</v>
      </c>
      <c r="P151" s="1">
        <f t="shared" si="4"/>
        <v>5.0018437739460866E-2</v>
      </c>
      <c r="Q151" s="1">
        <f>TTEST(I151:K151,L151:N151,2,2)</f>
        <v>0.70944828183365716</v>
      </c>
      <c r="R151" s="1">
        <v>601</v>
      </c>
      <c r="S151" s="1">
        <f>Q151*656/R151</f>
        <v>0.77437283341577223</v>
      </c>
      <c r="T151" s="1">
        <f t="shared" si="5"/>
        <v>0.11104989137189165</v>
      </c>
    </row>
    <row r="152" spans="1:20">
      <c r="A152" s="1" t="s">
        <v>773</v>
      </c>
      <c r="B152" s="1" t="s">
        <v>58</v>
      </c>
      <c r="C152" s="1" t="s">
        <v>774</v>
      </c>
      <c r="D152" s="1">
        <v>9</v>
      </c>
      <c r="E152" s="1" t="s">
        <v>439</v>
      </c>
      <c r="F152" s="1" t="s">
        <v>440</v>
      </c>
      <c r="G152" s="1" t="s">
        <v>775</v>
      </c>
      <c r="H152" s="1">
        <v>1</v>
      </c>
      <c r="I152" s="1">
        <v>107.9</v>
      </c>
      <c r="J152" s="1">
        <v>109.3</v>
      </c>
      <c r="K152" s="1">
        <v>77.7</v>
      </c>
      <c r="L152" s="1">
        <v>129.6</v>
      </c>
      <c r="M152" s="1">
        <v>99.4</v>
      </c>
      <c r="N152" s="1">
        <v>76.099999999999994</v>
      </c>
      <c r="O152" s="1">
        <f>AVERAGE(L152:N152)/AVERAGE(I152:K152)</f>
        <v>1.034587995930824</v>
      </c>
      <c r="P152" s="1">
        <f t="shared" si="4"/>
        <v>4.9056357516919384E-2</v>
      </c>
      <c r="Q152" s="1">
        <f>TTEST(I152:K152,L152:N152,2,2)</f>
        <v>0.86387581557472604</v>
      </c>
      <c r="R152" s="1">
        <v>638</v>
      </c>
      <c r="S152" s="1">
        <f>Q152*656/R152</f>
        <v>0.88824848748749263</v>
      </c>
      <c r="T152" s="1">
        <f t="shared" si="5"/>
        <v>5.1465523356107039E-2</v>
      </c>
    </row>
    <row r="153" spans="1:20">
      <c r="A153" s="1" t="s">
        <v>605</v>
      </c>
      <c r="B153" s="1" t="s">
        <v>166</v>
      </c>
      <c r="C153" s="1" t="s">
        <v>606</v>
      </c>
      <c r="D153" s="1">
        <v>4</v>
      </c>
      <c r="E153" s="1" t="s">
        <v>285</v>
      </c>
      <c r="F153" s="1" t="s">
        <v>286</v>
      </c>
      <c r="G153" s="1" t="s">
        <v>607</v>
      </c>
      <c r="H153" s="1">
        <v>1</v>
      </c>
      <c r="I153" s="1">
        <v>103.2</v>
      </c>
      <c r="J153" s="1">
        <v>119.3</v>
      </c>
      <c r="K153" s="1">
        <v>73.7</v>
      </c>
      <c r="L153" s="1">
        <v>132.19999999999999</v>
      </c>
      <c r="M153" s="1">
        <v>90.5</v>
      </c>
      <c r="N153" s="1">
        <v>81.099999999999994</v>
      </c>
      <c r="O153" s="1">
        <f>AVERAGE(L153:N153)/AVERAGE(I153:K153)</f>
        <v>1.0256583389601619</v>
      </c>
      <c r="P153" s="1">
        <f t="shared" si="4"/>
        <v>3.6550229213235481E-2</v>
      </c>
      <c r="Q153" s="1">
        <f>TTEST(I153:K153,L153:N153,2,2)</f>
        <v>0.90810902616967337</v>
      </c>
      <c r="R153" s="1">
        <v>641</v>
      </c>
      <c r="S153" s="1">
        <f>Q153*656/R153</f>
        <v>0.92935962740609324</v>
      </c>
      <c r="T153" s="1">
        <f t="shared" si="5"/>
        <v>3.1816197765897322E-2</v>
      </c>
    </row>
    <row r="154" spans="1:20">
      <c r="A154" s="1" t="s">
        <v>655</v>
      </c>
      <c r="B154" s="1" t="s">
        <v>130</v>
      </c>
      <c r="C154" s="1" t="s">
        <v>656</v>
      </c>
      <c r="D154" s="1">
        <v>1</v>
      </c>
      <c r="E154" s="1" t="s">
        <v>657</v>
      </c>
      <c r="F154" s="1" t="s">
        <v>658</v>
      </c>
      <c r="G154" s="1" t="s">
        <v>659</v>
      </c>
      <c r="H154" s="1">
        <v>1</v>
      </c>
      <c r="I154" s="1">
        <v>144.69999999999999</v>
      </c>
      <c r="J154" s="1">
        <v>70.7</v>
      </c>
      <c r="K154" s="1">
        <v>81.3</v>
      </c>
      <c r="L154" s="1">
        <v>133.6</v>
      </c>
      <c r="M154" s="1">
        <v>95.4</v>
      </c>
      <c r="N154" s="1">
        <v>74.3</v>
      </c>
      <c r="O154" s="1">
        <f>AVERAGE(L154:N154)/AVERAGE(I154:K154)</f>
        <v>1.0222446916076846</v>
      </c>
      <c r="P154" s="1">
        <f t="shared" si="4"/>
        <v>3.1740571143903946E-2</v>
      </c>
      <c r="Q154" s="1">
        <f>TTEST(I154:K154,L154:N154,2,2)</f>
        <v>0.94296608671311444</v>
      </c>
      <c r="R154" s="1">
        <v>647</v>
      </c>
      <c r="S154" s="1">
        <f>Q154*656/R154</f>
        <v>0.95608308019134935</v>
      </c>
      <c r="T154" s="1">
        <f t="shared" si="5"/>
        <v>1.950436745094318E-2</v>
      </c>
    </row>
    <row r="155" spans="1:20">
      <c r="A155" s="1" t="s">
        <v>787</v>
      </c>
      <c r="B155" s="1" t="s">
        <v>788</v>
      </c>
      <c r="C155" s="1" t="s">
        <v>789</v>
      </c>
      <c r="D155" s="1">
        <v>5</v>
      </c>
      <c r="E155" s="1" t="s">
        <v>790</v>
      </c>
      <c r="F155" s="1" t="s">
        <v>791</v>
      </c>
      <c r="G155" s="1" t="s">
        <v>792</v>
      </c>
      <c r="H155" s="1">
        <v>1</v>
      </c>
      <c r="I155" s="1">
        <v>126.2</v>
      </c>
      <c r="J155" s="1">
        <v>76</v>
      </c>
      <c r="K155" s="1">
        <v>94.7</v>
      </c>
      <c r="L155" s="1">
        <v>110.2</v>
      </c>
      <c r="M155" s="1">
        <v>121.6</v>
      </c>
      <c r="N155" s="1">
        <v>71.400000000000006</v>
      </c>
      <c r="O155" s="1">
        <f>AVERAGE(L155:N155)/AVERAGE(I155:K155)</f>
        <v>1.0212192657460426</v>
      </c>
      <c r="P155" s="1">
        <f t="shared" si="4"/>
        <v>3.0292660184436448E-2</v>
      </c>
      <c r="Q155" s="1">
        <f>TTEST(I155:K155,L155:N155,2,2)</f>
        <v>0.92552593193952859</v>
      </c>
      <c r="R155" s="1">
        <v>645</v>
      </c>
      <c r="S155" s="1">
        <f>Q155*656/R155</f>
        <v>0.94131009511989272</v>
      </c>
      <c r="T155" s="1">
        <f t="shared" si="5"/>
        <v>2.626728367747358E-2</v>
      </c>
    </row>
    <row r="156" spans="1:20">
      <c r="A156" s="1" t="s">
        <v>899</v>
      </c>
      <c r="B156" s="1" t="s">
        <v>1247</v>
      </c>
      <c r="C156" s="1" t="s">
        <v>900</v>
      </c>
      <c r="D156" s="1">
        <v>10</v>
      </c>
      <c r="E156" s="1" t="s">
        <v>472</v>
      </c>
      <c r="F156" s="1" t="s">
        <v>473</v>
      </c>
      <c r="G156" s="1" t="s">
        <v>901</v>
      </c>
      <c r="H156" s="1">
        <v>1</v>
      </c>
      <c r="I156" s="1">
        <v>104</v>
      </c>
      <c r="J156" s="1">
        <v>98.3</v>
      </c>
      <c r="K156" s="1">
        <v>95.6</v>
      </c>
      <c r="L156" s="1">
        <v>157.80000000000001</v>
      </c>
      <c r="M156" s="1">
        <v>69.599999999999994</v>
      </c>
      <c r="N156" s="1">
        <v>74.7</v>
      </c>
      <c r="O156" s="1">
        <f>AVERAGE(L156:N156)/AVERAGE(I156:K156)</f>
        <v>1.0140986908358509</v>
      </c>
      <c r="P156" s="1">
        <f t="shared" si="4"/>
        <v>2.0198060478410735E-2</v>
      </c>
      <c r="Q156" s="1">
        <f>TTEST(I156:K156,L156:N156,2,2)</f>
        <v>0.96342632702167452</v>
      </c>
      <c r="R156" s="1">
        <v>649</v>
      </c>
      <c r="S156" s="1">
        <f>Q156*656/R156</f>
        <v>0.97381767415441989</v>
      </c>
      <c r="T156" s="1">
        <f t="shared" si="5"/>
        <v>1.1522347557549861E-2</v>
      </c>
    </row>
    <row r="157" spans="1:20">
      <c r="A157" s="1" t="s">
        <v>731</v>
      </c>
      <c r="B157" s="1" t="s">
        <v>70</v>
      </c>
      <c r="C157" s="1" t="s">
        <v>732</v>
      </c>
      <c r="D157" s="1">
        <v>6</v>
      </c>
      <c r="E157" s="1" t="s">
        <v>733</v>
      </c>
      <c r="F157" s="1" t="s">
        <v>734</v>
      </c>
      <c r="G157" s="1" t="s">
        <v>735</v>
      </c>
      <c r="H157" s="1">
        <v>1</v>
      </c>
      <c r="I157" s="1">
        <v>130.1</v>
      </c>
      <c r="J157" s="1">
        <v>82.6</v>
      </c>
      <c r="K157" s="1">
        <v>85.6</v>
      </c>
      <c r="L157" s="1">
        <v>124.8</v>
      </c>
      <c r="M157" s="1">
        <v>94.4</v>
      </c>
      <c r="N157" s="1">
        <v>82.5</v>
      </c>
      <c r="O157" s="1">
        <f>AVERAGE(L157:N157)/AVERAGE(I157:K157)</f>
        <v>1.0113979215554811</v>
      </c>
      <c r="P157" s="1">
        <f t="shared" si="4"/>
        <v>1.6350718811489855E-2</v>
      </c>
      <c r="Q157" s="1">
        <f>TTEST(I157:K157,L157:N157,2,2)</f>
        <v>0.95723244471179281</v>
      </c>
      <c r="R157" s="1">
        <v>648</v>
      </c>
      <c r="S157" s="1">
        <f>Q157*656/R157</f>
        <v>0.96905012921440759</v>
      </c>
      <c r="T157" s="1">
        <f t="shared" si="5"/>
        <v>1.3653756201985941E-2</v>
      </c>
    </row>
    <row r="158" spans="1:20">
      <c r="A158" s="1" t="s">
        <v>697</v>
      </c>
      <c r="B158" s="1" t="s">
        <v>58</v>
      </c>
      <c r="C158" s="1" t="s">
        <v>698</v>
      </c>
      <c r="D158" s="1">
        <v>3</v>
      </c>
      <c r="E158" s="1" t="s">
        <v>699</v>
      </c>
      <c r="F158" s="1" t="s">
        <v>700</v>
      </c>
      <c r="G158" s="1" t="s">
        <v>701</v>
      </c>
      <c r="H158" s="1">
        <v>1</v>
      </c>
      <c r="I158" s="1">
        <v>116.9</v>
      </c>
      <c r="J158" s="1">
        <v>92.9</v>
      </c>
      <c r="K158" s="1">
        <v>89</v>
      </c>
      <c r="L158" s="1">
        <v>133.19999999999999</v>
      </c>
      <c r="M158" s="1">
        <v>95.2</v>
      </c>
      <c r="N158" s="1">
        <v>72.599999999999994</v>
      </c>
      <c r="O158" s="1">
        <f>AVERAGE(L158:N158)/AVERAGE(I158:K158)</f>
        <v>1.0073627844712181</v>
      </c>
      <c r="P158" s="1">
        <f t="shared" si="4"/>
        <v>1.0583338857827088E-2</v>
      </c>
      <c r="Q158" s="1">
        <f>TTEST(I158:K158,L158:N158,2,2)</f>
        <v>0.97211145061741711</v>
      </c>
      <c r="R158" s="1">
        <v>652</v>
      </c>
      <c r="S158" s="1">
        <f>Q158*656/R158</f>
        <v>0.97807532454758539</v>
      </c>
      <c r="T158" s="1">
        <f t="shared" si="5"/>
        <v>9.627697589013268E-3</v>
      </c>
    </row>
    <row r="159" spans="1:20">
      <c r="A159" s="1" t="s">
        <v>907</v>
      </c>
      <c r="B159" s="1" t="s">
        <v>82</v>
      </c>
      <c r="C159" s="1" t="s">
        <v>908</v>
      </c>
      <c r="D159" s="1">
        <v>4</v>
      </c>
      <c r="E159" s="1" t="s">
        <v>909</v>
      </c>
      <c r="F159" s="1" t="s">
        <v>910</v>
      </c>
      <c r="G159" s="1" t="s">
        <v>911</v>
      </c>
      <c r="H159" s="1">
        <v>1</v>
      </c>
      <c r="I159" s="1">
        <v>121</v>
      </c>
      <c r="J159" s="1">
        <v>98.1</v>
      </c>
      <c r="K159" s="1">
        <v>80.400000000000006</v>
      </c>
      <c r="L159" s="1">
        <v>146.5</v>
      </c>
      <c r="M159" s="1">
        <v>88.8</v>
      </c>
      <c r="N159" s="1">
        <v>65.099999999999994</v>
      </c>
      <c r="O159" s="1">
        <f>AVERAGE(L159:N159)/AVERAGE(I159:K159)</f>
        <v>1.0030050083472455</v>
      </c>
      <c r="P159" s="1">
        <f t="shared" si="4"/>
        <v>4.3288098381238736E-3</v>
      </c>
      <c r="Q159" s="1">
        <f>TTEST(I159:K159,L159:N159,2,2)</f>
        <v>0.99162883856443651</v>
      </c>
      <c r="R159" s="1">
        <v>656</v>
      </c>
      <c r="S159" s="1">
        <f>Q159*656/R159</f>
        <v>0.99162883856443651</v>
      </c>
      <c r="T159" s="1">
        <f t="shared" si="5"/>
        <v>3.6508515620608715E-3</v>
      </c>
    </row>
    <row r="160" spans="1:20">
      <c r="A160" s="1" t="s">
        <v>808</v>
      </c>
      <c r="B160" s="1" t="s">
        <v>88</v>
      </c>
      <c r="C160" s="1" t="s">
        <v>809</v>
      </c>
      <c r="D160" s="1">
        <v>1</v>
      </c>
      <c r="E160" s="1" t="s">
        <v>810</v>
      </c>
      <c r="F160" s="1" t="s">
        <v>811</v>
      </c>
      <c r="G160" s="1" t="s">
        <v>812</v>
      </c>
      <c r="H160" s="1">
        <v>1</v>
      </c>
      <c r="I160" s="1">
        <v>113.3</v>
      </c>
      <c r="J160" s="1">
        <v>113.9</v>
      </c>
      <c r="K160" s="1">
        <v>73.599999999999994</v>
      </c>
      <c r="L160" s="1">
        <v>130.9</v>
      </c>
      <c r="M160" s="1">
        <v>97.9</v>
      </c>
      <c r="N160" s="1">
        <v>70.400000000000006</v>
      </c>
      <c r="O160" s="1">
        <f>AVERAGE(L160:N160)/AVERAGE(I160:K160)</f>
        <v>0.99468085106383008</v>
      </c>
      <c r="P160" s="1">
        <f t="shared" si="4"/>
        <v>-7.6943917900002762E-3</v>
      </c>
      <c r="Q160" s="1">
        <f>TTEST(I160:K160,L160:N160,2,2)</f>
        <v>0.98181418746871296</v>
      </c>
      <c r="R160" s="1">
        <v>655</v>
      </c>
      <c r="S160" s="1">
        <f>Q160*656/R160</f>
        <v>0.98331314042668039</v>
      </c>
      <c r="T160" s="1">
        <f t="shared" si="5"/>
        <v>7.3081571394426198E-3</v>
      </c>
    </row>
    <row r="161" spans="1:20">
      <c r="A161" s="1" t="s">
        <v>768</v>
      </c>
      <c r="B161" s="1" t="s">
        <v>58</v>
      </c>
      <c r="C161" s="1" t="s">
        <v>769</v>
      </c>
      <c r="D161" s="1">
        <v>4</v>
      </c>
      <c r="E161" s="1" t="s">
        <v>770</v>
      </c>
      <c r="F161" s="1" t="s">
        <v>771</v>
      </c>
      <c r="G161" s="1" t="s">
        <v>772</v>
      </c>
      <c r="H161" s="1">
        <v>1</v>
      </c>
      <c r="I161" s="1">
        <v>118.8</v>
      </c>
      <c r="J161" s="1">
        <v>94.1</v>
      </c>
      <c r="K161" s="1">
        <v>88</v>
      </c>
      <c r="L161" s="1">
        <v>133.69999999999999</v>
      </c>
      <c r="M161" s="1">
        <v>92.3</v>
      </c>
      <c r="N161" s="1">
        <v>73</v>
      </c>
      <c r="O161" s="1">
        <f>AVERAGE(L161:N161)/AVERAGE(I161:K161)</f>
        <v>0.99368560983715526</v>
      </c>
      <c r="P161" s="1">
        <f t="shared" si="4"/>
        <v>-9.1386222478693838E-3</v>
      </c>
      <c r="Q161" s="1">
        <f>TTEST(I161:K161,L161:N161,2,2)</f>
        <v>0.97652533495976779</v>
      </c>
      <c r="R161" s="1">
        <v>654</v>
      </c>
      <c r="S161" s="1">
        <f>Q161*656/R161</f>
        <v>0.97951165096881909</v>
      </c>
      <c r="T161" s="1">
        <f t="shared" si="5"/>
        <v>8.9903938485469178E-3</v>
      </c>
    </row>
    <row r="162" spans="1:20">
      <c r="A162" s="1" t="s">
        <v>887</v>
      </c>
      <c r="B162" s="1" t="s">
        <v>130</v>
      </c>
      <c r="C162" s="1" t="s">
        <v>888</v>
      </c>
      <c r="D162" s="1">
        <v>15</v>
      </c>
      <c r="E162" s="1" t="s">
        <v>889</v>
      </c>
      <c r="F162" s="1" t="s">
        <v>890</v>
      </c>
      <c r="G162" s="1" t="s">
        <v>891</v>
      </c>
      <c r="H162" s="1">
        <v>1</v>
      </c>
      <c r="I162" s="1">
        <v>119.2</v>
      </c>
      <c r="J162" s="1">
        <v>92.2</v>
      </c>
      <c r="K162" s="1">
        <v>89.7</v>
      </c>
      <c r="L162" s="1">
        <v>131.69999999999999</v>
      </c>
      <c r="M162" s="1">
        <v>84.9</v>
      </c>
      <c r="N162" s="1">
        <v>82.2</v>
      </c>
      <c r="O162" s="1">
        <f>AVERAGE(L162:N162)/AVERAGE(I162:K162)</f>
        <v>0.99236134174692792</v>
      </c>
      <c r="P162" s="1">
        <f t="shared" si="4"/>
        <v>-1.1062559935440395E-2</v>
      </c>
      <c r="Q162" s="1">
        <f>TTEST(I162:K162,L162:N162,2,2)</f>
        <v>0.96916122490269641</v>
      </c>
      <c r="R162" s="1">
        <v>651</v>
      </c>
      <c r="S162" s="1">
        <f>Q162*656/R162</f>
        <v>0.97660485950256348</v>
      </c>
      <c r="T162" s="1">
        <f t="shared" si="5"/>
        <v>1.0281119034183463E-2</v>
      </c>
    </row>
    <row r="163" spans="1:20">
      <c r="A163" s="1" t="s">
        <v>776</v>
      </c>
      <c r="B163" s="1" t="s">
        <v>130</v>
      </c>
      <c r="C163" s="1" t="s">
        <v>777</v>
      </c>
      <c r="D163" s="1">
        <v>8</v>
      </c>
      <c r="E163" s="1" t="s">
        <v>387</v>
      </c>
      <c r="F163" s="1" t="s">
        <v>388</v>
      </c>
      <c r="G163" s="1" t="s">
        <v>778</v>
      </c>
      <c r="H163" s="1">
        <v>1</v>
      </c>
      <c r="I163" s="1">
        <v>132.6</v>
      </c>
      <c r="J163" s="1">
        <v>74.400000000000006</v>
      </c>
      <c r="K163" s="1">
        <v>94.7</v>
      </c>
      <c r="L163" s="1">
        <v>88.2</v>
      </c>
      <c r="M163" s="1">
        <v>129.69999999999999</v>
      </c>
      <c r="N163" s="1">
        <v>80.5</v>
      </c>
      <c r="O163" s="1">
        <f>AVERAGE(L163:N163)/AVERAGE(I163:K163)</f>
        <v>0.98906198210142515</v>
      </c>
      <c r="P163" s="1">
        <f t="shared" si="4"/>
        <v>-1.5867160891464619E-2</v>
      </c>
      <c r="Q163" s="1">
        <f>TTEST(I163:K163,L163:N163,2,2)</f>
        <v>0.96398832398471135</v>
      </c>
      <c r="R163" s="1">
        <v>650</v>
      </c>
      <c r="S163" s="1">
        <f>Q163*656/R163</f>
        <v>0.97288667774457016</v>
      </c>
      <c r="T163" s="1">
        <f t="shared" si="5"/>
        <v>1.1937743592289647E-2</v>
      </c>
    </row>
    <row r="164" spans="1:20">
      <c r="A164" s="1" t="s">
        <v>923</v>
      </c>
      <c r="B164" s="1" t="s">
        <v>70</v>
      </c>
      <c r="C164" s="1" t="s">
        <v>924</v>
      </c>
      <c r="D164" s="1">
        <v>4</v>
      </c>
      <c r="E164" s="1" t="s">
        <v>925</v>
      </c>
      <c r="F164" s="1" t="s">
        <v>926</v>
      </c>
      <c r="G164" s="1" t="s">
        <v>927</v>
      </c>
      <c r="H164" s="1">
        <v>1</v>
      </c>
      <c r="I164" s="1">
        <v>25.6</v>
      </c>
      <c r="J164" s="1">
        <v>160.80000000000001</v>
      </c>
      <c r="K164" s="1">
        <v>115.8</v>
      </c>
      <c r="L164" s="1">
        <v>113.4</v>
      </c>
      <c r="M164" s="1">
        <v>104</v>
      </c>
      <c r="N164" s="1">
        <v>80.400000000000006</v>
      </c>
      <c r="O164" s="1">
        <f>AVERAGE(L164:N164)/AVERAGE(I164:K164)</f>
        <v>0.98544010589013897</v>
      </c>
      <c r="P164" s="1">
        <f t="shared" si="4"/>
        <v>-2.1159906582729229E-2</v>
      </c>
      <c r="Q164" s="1">
        <f>TTEST(I164:K164,L164:N164,2,2)</f>
        <v>0.97314077126630427</v>
      </c>
      <c r="R164" s="1">
        <v>653</v>
      </c>
      <c r="S164" s="1">
        <f>Q164*656/R164</f>
        <v>0.97761155582036086</v>
      </c>
      <c r="T164" s="1">
        <f t="shared" si="5"/>
        <v>9.8336735097091892E-3</v>
      </c>
    </row>
    <row r="165" spans="1:20">
      <c r="A165" s="1" t="s">
        <v>683</v>
      </c>
      <c r="B165" s="1" t="s">
        <v>684</v>
      </c>
      <c r="C165" s="1" t="s">
        <v>685</v>
      </c>
      <c r="D165" s="1">
        <v>6</v>
      </c>
      <c r="E165" s="1" t="s">
        <v>686</v>
      </c>
      <c r="F165" s="1" t="s">
        <v>687</v>
      </c>
      <c r="G165" s="1" t="s">
        <v>688</v>
      </c>
      <c r="H165" s="1">
        <v>1</v>
      </c>
      <c r="I165" s="1">
        <v>123.7</v>
      </c>
      <c r="J165" s="1">
        <v>88.8</v>
      </c>
      <c r="K165" s="1">
        <v>90</v>
      </c>
      <c r="L165" s="1">
        <v>127.7</v>
      </c>
      <c r="M165" s="1">
        <v>93.3</v>
      </c>
      <c r="N165" s="1">
        <v>76.5</v>
      </c>
      <c r="O165" s="1">
        <f>AVERAGE(L165:N165)/AVERAGE(I165:K165)</f>
        <v>0.98347107438016534</v>
      </c>
      <c r="P165" s="1">
        <f t="shared" si="4"/>
        <v>-2.4045473966650917E-2</v>
      </c>
      <c r="Q165" s="1">
        <f>TTEST(I165:K165,L165:N165,2,2)</f>
        <v>0.93403273657156549</v>
      </c>
      <c r="R165" s="1">
        <v>646</v>
      </c>
      <c r="S165" s="1">
        <f>Q165*656/R165</f>
        <v>0.94849144766400462</v>
      </c>
      <c r="T165" s="1">
        <f t="shared" si="5"/>
        <v>2.296658069421724E-2</v>
      </c>
    </row>
    <row r="166" spans="1:20">
      <c r="A166" s="1" t="s">
        <v>763</v>
      </c>
      <c r="B166" s="1" t="s">
        <v>58</v>
      </c>
      <c r="C166" s="1" t="s">
        <v>764</v>
      </c>
      <c r="D166" s="1">
        <v>3</v>
      </c>
      <c r="E166" s="1" t="s">
        <v>765</v>
      </c>
      <c r="F166" s="1" t="s">
        <v>766</v>
      </c>
      <c r="G166" s="1" t="s">
        <v>767</v>
      </c>
      <c r="H166" s="1">
        <v>1</v>
      </c>
      <c r="I166" s="1">
        <v>121.4</v>
      </c>
      <c r="J166" s="1">
        <v>85.3</v>
      </c>
      <c r="K166" s="1">
        <v>96.7</v>
      </c>
      <c r="L166" s="1">
        <v>127</v>
      </c>
      <c r="M166" s="1">
        <v>95.2</v>
      </c>
      <c r="N166" s="1">
        <v>74.599999999999994</v>
      </c>
      <c r="O166" s="1">
        <f>AVERAGE(L166:N166)/AVERAGE(I166:K166)</f>
        <v>0.97824653922214899</v>
      </c>
      <c r="P166" s="1">
        <f t="shared" si="4"/>
        <v>-3.172999362623017E-2</v>
      </c>
      <c r="Q166" s="1">
        <f>TTEST(I166:K166,L166:N166,2,2)</f>
        <v>0.91152914178978373</v>
      </c>
      <c r="R166" s="1">
        <v>642</v>
      </c>
      <c r="S166" s="1">
        <f>Q166*656/R166</f>
        <v>0.93140672432102511</v>
      </c>
      <c r="T166" s="1">
        <f t="shared" si="5"/>
        <v>3.0860630988885505E-2</v>
      </c>
    </row>
    <row r="167" spans="1:20">
      <c r="A167" s="1" t="s">
        <v>713</v>
      </c>
      <c r="B167" s="1" t="s">
        <v>15</v>
      </c>
      <c r="C167" s="1" t="s">
        <v>714</v>
      </c>
      <c r="D167" s="1">
        <v>3</v>
      </c>
      <c r="E167" s="1" t="s">
        <v>715</v>
      </c>
      <c r="F167" s="1" t="s">
        <v>716</v>
      </c>
      <c r="G167" s="1" t="s">
        <v>717</v>
      </c>
      <c r="H167" s="1">
        <v>1</v>
      </c>
      <c r="I167" s="1">
        <v>135.6</v>
      </c>
      <c r="J167" s="1">
        <v>97.5</v>
      </c>
      <c r="K167" s="1">
        <v>70.3</v>
      </c>
      <c r="L167" s="1">
        <v>96.3</v>
      </c>
      <c r="M167" s="1">
        <v>98.6</v>
      </c>
      <c r="N167" s="1">
        <v>101.8</v>
      </c>
      <c r="O167" s="1">
        <f>AVERAGE(L167:N167)/AVERAGE(I167:K167)</f>
        <v>0.97791694133157547</v>
      </c>
      <c r="P167" s="1">
        <f t="shared" si="4"/>
        <v>-3.2216158766766492E-2</v>
      </c>
      <c r="Q167" s="1">
        <f>TTEST(I167:K167,L167:N167,2,2)</f>
        <v>0.91211726567605067</v>
      </c>
      <c r="R167" s="1">
        <v>643</v>
      </c>
      <c r="S167" s="1">
        <f>Q167*656/R167</f>
        <v>0.93055820572859915</v>
      </c>
      <c r="T167" s="1">
        <f t="shared" si="5"/>
        <v>3.1256456884470686E-2</v>
      </c>
    </row>
    <row r="168" spans="1:20">
      <c r="A168" s="1" t="s">
        <v>746</v>
      </c>
      <c r="B168" s="1" t="s">
        <v>9</v>
      </c>
      <c r="C168" s="1" t="s">
        <v>747</v>
      </c>
      <c r="D168" s="1">
        <v>7</v>
      </c>
      <c r="E168" s="1" t="s">
        <v>748</v>
      </c>
      <c r="F168" s="1" t="s">
        <v>749</v>
      </c>
      <c r="G168" s="1" t="s">
        <v>750</v>
      </c>
      <c r="H168" s="1">
        <v>1</v>
      </c>
      <c r="I168" s="1">
        <v>125.8</v>
      </c>
      <c r="J168" s="1">
        <v>90.8</v>
      </c>
      <c r="K168" s="1">
        <v>86.9</v>
      </c>
      <c r="L168" s="1">
        <v>119.1</v>
      </c>
      <c r="M168" s="1">
        <v>90.4</v>
      </c>
      <c r="N168" s="1">
        <v>87.1</v>
      </c>
      <c r="O168" s="1">
        <f>AVERAGE(L168:N168)/AVERAGE(I168:K168)</f>
        <v>0.97726523887973649</v>
      </c>
      <c r="P168" s="1">
        <f t="shared" si="4"/>
        <v>-3.3177918688413813E-2</v>
      </c>
      <c r="Q168" s="1">
        <f>TTEST(I168:K168,L168:N168,2,2)</f>
        <v>0.89269529536811365</v>
      </c>
      <c r="R168" s="1">
        <v>640</v>
      </c>
      <c r="S168" s="1">
        <f>Q168*656/R168</f>
        <v>0.91501267775231643</v>
      </c>
      <c r="T168" s="1">
        <f t="shared" si="5"/>
        <v>3.8572888622370238E-2</v>
      </c>
    </row>
    <row r="169" spans="1:20">
      <c r="A169" s="1" t="s">
        <v>741</v>
      </c>
      <c r="B169" s="1" t="s">
        <v>9</v>
      </c>
      <c r="C169" s="1" t="s">
        <v>742</v>
      </c>
      <c r="D169" s="1">
        <v>9</v>
      </c>
      <c r="E169" s="1" t="s">
        <v>743</v>
      </c>
      <c r="F169" s="1" t="s">
        <v>744</v>
      </c>
      <c r="G169" s="1" t="s">
        <v>745</v>
      </c>
      <c r="H169" s="1">
        <v>2</v>
      </c>
      <c r="I169" s="1">
        <v>118.8</v>
      </c>
      <c r="J169" s="1">
        <v>95.8</v>
      </c>
      <c r="K169" s="1">
        <v>90.6</v>
      </c>
      <c r="L169" s="1">
        <v>95.4</v>
      </c>
      <c r="M169" s="1">
        <v>93.2</v>
      </c>
      <c r="N169" s="1">
        <v>106.1</v>
      </c>
      <c r="O169" s="1">
        <f>AVERAGE(L169:N169)/AVERAGE(I169:K169)</f>
        <v>0.96559633027522951</v>
      </c>
      <c r="P169" s="1">
        <f t="shared" si="4"/>
        <v>-5.0507901710530052E-2</v>
      </c>
      <c r="Q169" s="1">
        <f>TTEST(I169:K169,L169:N169,2,2)</f>
        <v>0.73220345030608258</v>
      </c>
      <c r="R169" s="1">
        <v>610</v>
      </c>
      <c r="S169" s="1">
        <f>Q169*656/R169</f>
        <v>0.78741879246031177</v>
      </c>
      <c r="T169" s="1">
        <f t="shared" si="5"/>
        <v>0.10379422459224126</v>
      </c>
    </row>
    <row r="170" spans="1:20">
      <c r="A170" s="1" t="s">
        <v>912</v>
      </c>
      <c r="B170" s="1" t="s">
        <v>70</v>
      </c>
      <c r="C170" s="1" t="s">
        <v>913</v>
      </c>
      <c r="D170" s="1">
        <v>9</v>
      </c>
      <c r="E170" s="1" t="s">
        <v>914</v>
      </c>
      <c r="F170" s="1" t="s">
        <v>915</v>
      </c>
      <c r="G170" s="1" t="s">
        <v>916</v>
      </c>
      <c r="H170" s="1">
        <v>1</v>
      </c>
      <c r="I170" s="1">
        <v>141.9</v>
      </c>
      <c r="J170" s="1">
        <v>50.9</v>
      </c>
      <c r="K170" s="1">
        <v>114.7</v>
      </c>
      <c r="L170" s="1">
        <v>45.9</v>
      </c>
      <c r="M170" s="1">
        <v>166.2</v>
      </c>
      <c r="N170" s="1">
        <v>80.400000000000006</v>
      </c>
      <c r="O170" s="1">
        <f>AVERAGE(L170:N170)/AVERAGE(I170:K170)</f>
        <v>0.95121951219512191</v>
      </c>
      <c r="P170" s="1">
        <f t="shared" si="4"/>
        <v>-7.2149785755835416E-2</v>
      </c>
      <c r="Q170" s="1">
        <f>TTEST(I170:K170,L170:N170,2,2)</f>
        <v>0.91649797637396357</v>
      </c>
      <c r="R170" s="1">
        <v>644</v>
      </c>
      <c r="S170" s="1">
        <f>Q170*656/R170</f>
        <v>0.93357557841819883</v>
      </c>
      <c r="T170" s="1">
        <f t="shared" si="5"/>
        <v>2.9850517606365163E-2</v>
      </c>
    </row>
    <row r="171" spans="1:20">
      <c r="A171" s="1" t="s">
        <v>1016</v>
      </c>
      <c r="B171" s="1" t="s">
        <v>1017</v>
      </c>
      <c r="C171" s="1" t="s">
        <v>1018</v>
      </c>
      <c r="D171" s="1">
        <v>4</v>
      </c>
      <c r="E171" s="1" t="s">
        <v>1019</v>
      </c>
      <c r="F171" s="1" t="s">
        <v>1020</v>
      </c>
      <c r="G171" s="1" t="s">
        <v>1021</v>
      </c>
      <c r="H171" s="1">
        <v>1</v>
      </c>
      <c r="I171" s="1">
        <v>123</v>
      </c>
      <c r="J171" s="1">
        <v>81.099999999999994</v>
      </c>
      <c r="K171" s="1">
        <v>103.8</v>
      </c>
      <c r="L171" s="1">
        <v>145.19999999999999</v>
      </c>
      <c r="M171" s="1">
        <v>68.3</v>
      </c>
      <c r="N171" s="1">
        <v>78.599999999999994</v>
      </c>
      <c r="O171" s="1">
        <f>AVERAGE(L171:N171)/AVERAGE(I171:K171)</f>
        <v>0.94868463786943824</v>
      </c>
      <c r="P171" s="1">
        <f t="shared" si="4"/>
        <v>-7.5999509215638333E-2</v>
      </c>
      <c r="Q171" s="1">
        <f>TTEST(I171:K171,L171:N171,2,2)</f>
        <v>0.85470360680558022</v>
      </c>
      <c r="R171" s="1">
        <v>636</v>
      </c>
      <c r="S171" s="1">
        <f>Q171*656/R171</f>
        <v>0.88158107871770541</v>
      </c>
      <c r="T171" s="1">
        <f t="shared" si="5"/>
        <v>5.4737739609208413E-2</v>
      </c>
    </row>
    <row r="172" spans="1:20">
      <c r="A172" s="1" t="s">
        <v>833</v>
      </c>
      <c r="B172" s="1" t="s">
        <v>70</v>
      </c>
      <c r="C172" s="1" t="s">
        <v>834</v>
      </c>
      <c r="D172" s="1">
        <v>2</v>
      </c>
      <c r="E172" s="1" t="s">
        <v>835</v>
      </c>
      <c r="F172" s="1" t="s">
        <v>836</v>
      </c>
      <c r="G172" s="1" t="s">
        <v>837</v>
      </c>
      <c r="H172" s="1">
        <v>1</v>
      </c>
      <c r="I172" s="1">
        <v>101.7</v>
      </c>
      <c r="J172" s="1">
        <v>115.2</v>
      </c>
      <c r="K172" s="1">
        <v>91.1</v>
      </c>
      <c r="L172" s="1">
        <v>109</v>
      </c>
      <c r="M172" s="1">
        <v>102.4</v>
      </c>
      <c r="N172" s="1">
        <v>80.7</v>
      </c>
      <c r="O172" s="1">
        <f>AVERAGE(L172:N172)/AVERAGE(I172:K172)</f>
        <v>0.94837662337662343</v>
      </c>
      <c r="P172" s="1">
        <f t="shared" si="4"/>
        <v>-7.6467992753084912E-2</v>
      </c>
      <c r="Q172" s="1">
        <f>TTEST(I172:K172,L172:N172,2,2)</f>
        <v>0.65602643030495655</v>
      </c>
      <c r="R172" s="1">
        <v>588</v>
      </c>
      <c r="S172" s="1">
        <f>Q172*656/R172</f>
        <v>0.73189343244906713</v>
      </c>
      <c r="T172" s="1">
        <f t="shared" si="5"/>
        <v>0.13555214990962253</v>
      </c>
    </row>
    <row r="173" spans="1:20">
      <c r="A173" s="1" t="s">
        <v>873</v>
      </c>
      <c r="B173" s="1" t="s">
        <v>130</v>
      </c>
      <c r="C173" s="1" t="s">
        <v>874</v>
      </c>
      <c r="D173" s="1">
        <v>2</v>
      </c>
      <c r="E173" s="1" t="s">
        <v>369</v>
      </c>
      <c r="F173" s="1" t="s">
        <v>370</v>
      </c>
      <c r="G173" s="1" t="s">
        <v>875</v>
      </c>
      <c r="H173" s="1">
        <v>1</v>
      </c>
      <c r="I173" s="1">
        <v>109.9</v>
      </c>
      <c r="J173" s="1">
        <v>134</v>
      </c>
      <c r="K173" s="1">
        <v>65</v>
      </c>
      <c r="L173" s="1">
        <v>130.1</v>
      </c>
      <c r="M173" s="1">
        <v>100.9</v>
      </c>
      <c r="N173" s="1">
        <v>60.1</v>
      </c>
      <c r="O173" s="1">
        <f>AVERAGE(L173:N173)/AVERAGE(I173:K173)</f>
        <v>0.94237617351893843</v>
      </c>
      <c r="P173" s="1">
        <f t="shared" si="4"/>
        <v>-8.5625031504871538E-2</v>
      </c>
      <c r="Q173" s="1">
        <f>TTEST(I173:K173,L173:N173,2,2)</f>
        <v>0.84605104969545475</v>
      </c>
      <c r="R173" s="1">
        <v>633</v>
      </c>
      <c r="S173" s="1">
        <f>Q173*656/R173</f>
        <v>0.87679224107459452</v>
      </c>
      <c r="T173" s="1">
        <f t="shared" si="5"/>
        <v>5.7103302009111248E-2</v>
      </c>
    </row>
    <row r="174" spans="1:20">
      <c r="A174" s="1" t="s">
        <v>751</v>
      </c>
      <c r="B174" s="1" t="s">
        <v>752</v>
      </c>
      <c r="C174" s="1" t="s">
        <v>753</v>
      </c>
      <c r="D174" s="1">
        <v>5</v>
      </c>
      <c r="E174" s="1" t="s">
        <v>754</v>
      </c>
      <c r="F174" s="1" t="s">
        <v>755</v>
      </c>
      <c r="G174" s="1" t="s">
        <v>756</v>
      </c>
      <c r="H174" s="1">
        <v>1</v>
      </c>
      <c r="I174" s="1">
        <v>129.1</v>
      </c>
      <c r="J174" s="1">
        <v>90.8</v>
      </c>
      <c r="K174" s="1">
        <v>89.4</v>
      </c>
      <c r="L174" s="1">
        <v>128.5</v>
      </c>
      <c r="M174" s="1">
        <v>92.3</v>
      </c>
      <c r="N174" s="1">
        <v>70</v>
      </c>
      <c r="O174" s="1">
        <f>AVERAGE(L174:N174)/AVERAGE(I174:K174)</f>
        <v>0.94018752020691909</v>
      </c>
      <c r="P174" s="1">
        <f t="shared" si="4"/>
        <v>-8.8979564169669831E-2</v>
      </c>
      <c r="Q174" s="1">
        <f>TTEST(I174:K174,L174:N174,2,2)</f>
        <v>0.78793047184097675</v>
      </c>
      <c r="R174" s="1">
        <v>624</v>
      </c>
      <c r="S174" s="1">
        <f>Q174*656/R174</f>
        <v>0.82833716270461655</v>
      </c>
      <c r="T174" s="1">
        <f t="shared" si="5"/>
        <v>8.1792853918754224E-2</v>
      </c>
    </row>
    <row r="175" spans="1:20">
      <c r="A175" s="1" t="s">
        <v>1011</v>
      </c>
      <c r="B175" s="1" t="s">
        <v>70</v>
      </c>
      <c r="C175" s="1" t="s">
        <v>1012</v>
      </c>
      <c r="D175" s="1">
        <v>5</v>
      </c>
      <c r="E175" s="1" t="s">
        <v>1013</v>
      </c>
      <c r="F175" s="1" t="s">
        <v>1014</v>
      </c>
      <c r="G175" s="1" t="s">
        <v>1015</v>
      </c>
      <c r="H175" s="1">
        <v>1</v>
      </c>
      <c r="I175" s="1">
        <v>117.5</v>
      </c>
      <c r="J175" s="1">
        <v>102.1</v>
      </c>
      <c r="K175" s="1">
        <v>89.7</v>
      </c>
      <c r="L175" s="1">
        <v>135</v>
      </c>
      <c r="M175" s="1">
        <v>69.2</v>
      </c>
      <c r="N175" s="1">
        <v>86.5</v>
      </c>
      <c r="O175" s="1">
        <f>AVERAGE(L175:N175)/AVERAGE(I175:K175)</f>
        <v>0.93986420950533445</v>
      </c>
      <c r="P175" s="1">
        <f t="shared" si="4"/>
        <v>-8.9475761953027574E-2</v>
      </c>
      <c r="Q175" s="1">
        <f>TTEST(I175:K175,L175:N175,2,2)</f>
        <v>0.78518687444434221</v>
      </c>
      <c r="R175" s="1">
        <v>622</v>
      </c>
      <c r="S175" s="1">
        <f>Q175*656/R175</f>
        <v>0.82810705729178213</v>
      </c>
      <c r="T175" s="1">
        <f t="shared" si="5"/>
        <v>8.191351419875216E-2</v>
      </c>
    </row>
    <row r="176" spans="1:20">
      <c r="A176" s="1" t="s">
        <v>846</v>
      </c>
      <c r="B176" s="1" t="s">
        <v>130</v>
      </c>
      <c r="C176" s="1" t="s">
        <v>847</v>
      </c>
      <c r="D176" s="1">
        <v>4</v>
      </c>
      <c r="E176" s="1" t="s">
        <v>848</v>
      </c>
      <c r="F176" s="1" t="s">
        <v>849</v>
      </c>
      <c r="G176" s="1" t="s">
        <v>850</v>
      </c>
      <c r="H176" s="1">
        <v>1</v>
      </c>
      <c r="I176" s="1">
        <v>103.2</v>
      </c>
      <c r="J176" s="1">
        <v>103.3</v>
      </c>
      <c r="K176" s="1">
        <v>103.2</v>
      </c>
      <c r="L176" s="1">
        <v>114.1</v>
      </c>
      <c r="M176" s="1">
        <v>97.1</v>
      </c>
      <c r="N176" s="1">
        <v>79.099999999999994</v>
      </c>
      <c r="O176" s="1">
        <f>AVERAGE(L176:N176)/AVERAGE(I176:K176)</f>
        <v>0.9373587342589601</v>
      </c>
      <c r="P176" s="1">
        <f t="shared" si="4"/>
        <v>-9.332681104800164E-2</v>
      </c>
      <c r="Q176" s="1">
        <f>TTEST(I176:K176,L176:N176,2,2)</f>
        <v>0.55702467855866167</v>
      </c>
      <c r="R176" s="1">
        <v>551</v>
      </c>
      <c r="S176" s="1">
        <f>Q176*656/R176</f>
        <v>0.66317275704987666</v>
      </c>
      <c r="T176" s="1">
        <f t="shared" si="5"/>
        <v>0.17837332278637541</v>
      </c>
    </row>
    <row r="177" spans="1:20">
      <c r="A177" s="1" t="s">
        <v>757</v>
      </c>
      <c r="B177" s="1" t="s">
        <v>758</v>
      </c>
      <c r="C177" s="1" t="s">
        <v>759</v>
      </c>
      <c r="D177" s="1">
        <v>4</v>
      </c>
      <c r="E177" s="1" t="s">
        <v>760</v>
      </c>
      <c r="F177" s="1" t="s">
        <v>761</v>
      </c>
      <c r="G177" s="1" t="s">
        <v>762</v>
      </c>
      <c r="H177" s="1">
        <v>1</v>
      </c>
      <c r="I177" s="1">
        <v>116.3</v>
      </c>
      <c r="J177" s="1">
        <v>81.8</v>
      </c>
      <c r="K177" s="1">
        <v>111.8</v>
      </c>
      <c r="L177" s="1">
        <v>123.6</v>
      </c>
      <c r="M177" s="1">
        <v>85.8</v>
      </c>
      <c r="N177" s="1">
        <v>80.8</v>
      </c>
      <c r="O177" s="1">
        <f>AVERAGE(L177:N177)/AVERAGE(I177:K177)</f>
        <v>0.93643110680864794</v>
      </c>
      <c r="P177" s="1">
        <f t="shared" si="4"/>
        <v>-9.4755235519471265E-2</v>
      </c>
      <c r="Q177" s="1">
        <f>TTEST(I177:K177,L177:N177,2,2)</f>
        <v>0.72376828204312826</v>
      </c>
      <c r="R177" s="1">
        <v>608</v>
      </c>
      <c r="S177" s="1">
        <f>Q177*656/R177</f>
        <v>0.7809078832570594</v>
      </c>
      <c r="T177" s="1">
        <f t="shared" si="5"/>
        <v>0.10740019295063905</v>
      </c>
    </row>
    <row r="178" spans="1:20">
      <c r="A178" s="1" t="s">
        <v>818</v>
      </c>
      <c r="B178" s="1" t="s">
        <v>130</v>
      </c>
      <c r="C178" s="1" t="s">
        <v>819</v>
      </c>
      <c r="D178" s="1">
        <v>4</v>
      </c>
      <c r="E178" s="1" t="s">
        <v>820</v>
      </c>
      <c r="F178" s="1" t="s">
        <v>821</v>
      </c>
      <c r="G178" s="1" t="s">
        <v>822</v>
      </c>
      <c r="H178" s="1">
        <v>1</v>
      </c>
      <c r="I178" s="1">
        <v>133</v>
      </c>
      <c r="J178" s="1">
        <v>88.3</v>
      </c>
      <c r="K178" s="1">
        <v>88.6</v>
      </c>
      <c r="L178" s="1">
        <v>142.30000000000001</v>
      </c>
      <c r="M178" s="1">
        <v>84.7</v>
      </c>
      <c r="N178" s="1">
        <v>63.1</v>
      </c>
      <c r="O178" s="1">
        <f>AVERAGE(L178:N178)/AVERAGE(I178:K178)</f>
        <v>0.93610842207163603</v>
      </c>
      <c r="P178" s="1">
        <f t="shared" si="4"/>
        <v>-9.5252459388218289E-2</v>
      </c>
      <c r="Q178" s="1">
        <f>TTEST(I178:K178,L178:N178,2,2)</f>
        <v>0.82471151977897861</v>
      </c>
      <c r="R178" s="1">
        <v>627</v>
      </c>
      <c r="S178" s="1">
        <f>Q178*656/R178</f>
        <v>0.8628560717304784</v>
      </c>
      <c r="T178" s="1">
        <f t="shared" si="5"/>
        <v>6.4061640514452761E-2</v>
      </c>
    </row>
    <row r="179" spans="1:20">
      <c r="A179" s="1" t="s">
        <v>841</v>
      </c>
      <c r="B179" s="1" t="s">
        <v>70</v>
      </c>
      <c r="C179" s="1" t="s">
        <v>842</v>
      </c>
      <c r="D179" s="1">
        <v>5</v>
      </c>
      <c r="E179" s="1" t="s">
        <v>843</v>
      </c>
      <c r="F179" s="1" t="s">
        <v>844</v>
      </c>
      <c r="G179" s="1" t="s">
        <v>845</v>
      </c>
      <c r="H179" s="1">
        <v>2</v>
      </c>
      <c r="I179" s="1">
        <v>123.7</v>
      </c>
      <c r="J179" s="1">
        <v>91.1</v>
      </c>
      <c r="K179" s="1">
        <v>95.5</v>
      </c>
      <c r="L179" s="1">
        <v>113.3</v>
      </c>
      <c r="M179" s="1">
        <v>85.9</v>
      </c>
      <c r="N179" s="1">
        <v>90.5</v>
      </c>
      <c r="O179" s="1">
        <f>AVERAGE(L179:N179)/AVERAGE(I179:K179)</f>
        <v>0.93361263293586849</v>
      </c>
      <c r="P179" s="1">
        <f t="shared" si="4"/>
        <v>-9.9104012258315749E-2</v>
      </c>
      <c r="Q179" s="1">
        <f>TTEST(I179:K179,L179:N179,2,2)</f>
        <v>0.63210732795056623</v>
      </c>
      <c r="R179" s="1">
        <v>579</v>
      </c>
      <c r="S179" s="1">
        <f>Q179*656/R179</f>
        <v>0.71616996051048609</v>
      </c>
      <c r="T179" s="1">
        <f t="shared" si="5"/>
        <v>0.14498389926677965</v>
      </c>
    </row>
    <row r="180" spans="1:20">
      <c r="A180" s="1" t="s">
        <v>857</v>
      </c>
      <c r="B180" s="1" t="s">
        <v>858</v>
      </c>
      <c r="C180" s="1" t="s">
        <v>859</v>
      </c>
      <c r="D180" s="1">
        <v>3</v>
      </c>
      <c r="E180" s="1" t="s">
        <v>860</v>
      </c>
      <c r="F180" s="1" t="s">
        <v>861</v>
      </c>
      <c r="G180" s="1" t="s">
        <v>862</v>
      </c>
      <c r="H180" s="1">
        <v>1</v>
      </c>
      <c r="I180" s="1">
        <v>101.9</v>
      </c>
      <c r="J180" s="1">
        <v>138.80000000000001</v>
      </c>
      <c r="K180" s="1">
        <v>69.599999999999994</v>
      </c>
      <c r="L180" s="1">
        <v>103.6</v>
      </c>
      <c r="M180" s="1">
        <v>95.3</v>
      </c>
      <c r="N180" s="1">
        <v>90.8</v>
      </c>
      <c r="O180" s="1">
        <f>AVERAGE(L180:N180)/AVERAGE(I180:K180)</f>
        <v>0.93361263293586849</v>
      </c>
      <c r="P180" s="1">
        <f t="shared" si="4"/>
        <v>-9.9104012258315749E-2</v>
      </c>
      <c r="Q180" s="1">
        <f>TTEST(I180:K180,L180:N180,2,2)</f>
        <v>0.75263588868739251</v>
      </c>
      <c r="R180" s="1">
        <v>615</v>
      </c>
      <c r="S180" s="1">
        <f>Q180*656/R180</f>
        <v>0.80281161459988537</v>
      </c>
      <c r="T180" s="1">
        <f t="shared" si="5"/>
        <v>9.5386353025419479E-2</v>
      </c>
    </row>
    <row r="181" spans="1:20">
      <c r="A181" s="1" t="s">
        <v>838</v>
      </c>
      <c r="B181" s="1" t="s">
        <v>102</v>
      </c>
      <c r="C181" s="1" t="s">
        <v>839</v>
      </c>
      <c r="D181" s="1">
        <v>2</v>
      </c>
      <c r="E181" s="1" t="s">
        <v>770</v>
      </c>
      <c r="F181" s="1" t="s">
        <v>771</v>
      </c>
      <c r="G181" s="1" t="s">
        <v>840</v>
      </c>
      <c r="H181" s="1">
        <v>1</v>
      </c>
      <c r="I181" s="1">
        <v>120.7</v>
      </c>
      <c r="J181" s="1">
        <v>102.4</v>
      </c>
      <c r="K181" s="1">
        <v>87.2</v>
      </c>
      <c r="L181" s="1">
        <v>113.8</v>
      </c>
      <c r="M181" s="1">
        <v>88.7</v>
      </c>
      <c r="N181" s="1">
        <v>87.1</v>
      </c>
      <c r="O181" s="1">
        <f>AVERAGE(L181:N181)/AVERAGE(I181:K181)</f>
        <v>0.93329036416371258</v>
      </c>
      <c r="P181" s="1">
        <f t="shared" si="4"/>
        <v>-9.9602094445513628E-2</v>
      </c>
      <c r="Q181" s="1">
        <f>TTEST(I181:K181,L181:N181,2,2)</f>
        <v>0.62321778103310721</v>
      </c>
      <c r="R181" s="1">
        <v>572</v>
      </c>
      <c r="S181" s="1">
        <f>Q181*656/R181</f>
        <v>0.71473927335265441</v>
      </c>
      <c r="T181" s="1">
        <f t="shared" si="5"/>
        <v>0.1458523537156306</v>
      </c>
    </row>
    <row r="182" spans="1:20">
      <c r="A182" s="1" t="s">
        <v>1113</v>
      </c>
      <c r="B182" s="1" t="s">
        <v>82</v>
      </c>
      <c r="C182" s="1" t="s">
        <v>1114</v>
      </c>
      <c r="D182" s="1">
        <v>6</v>
      </c>
      <c r="E182" s="1" t="s">
        <v>820</v>
      </c>
      <c r="F182" s="1" t="s">
        <v>821</v>
      </c>
      <c r="G182" s="1" t="s">
        <v>1115</v>
      </c>
      <c r="H182" s="1">
        <v>1</v>
      </c>
      <c r="I182" s="1">
        <v>114.8</v>
      </c>
      <c r="J182" s="1">
        <v>105</v>
      </c>
      <c r="K182" s="1">
        <v>91.5</v>
      </c>
      <c r="L182" s="1">
        <v>132</v>
      </c>
      <c r="M182" s="1">
        <v>83</v>
      </c>
      <c r="N182" s="1">
        <v>73.7</v>
      </c>
      <c r="O182" s="1">
        <f>AVERAGE(L182:N182)/AVERAGE(I182:K182)</f>
        <v>0.9274012206874398</v>
      </c>
      <c r="P182" s="1">
        <f t="shared" si="4"/>
        <v>-0.10873446923319761</v>
      </c>
      <c r="Q182" s="1">
        <f>TTEST(I182:K182,L182:N182,2,2)</f>
        <v>0.71624331240201378</v>
      </c>
      <c r="R182" s="1">
        <v>604</v>
      </c>
      <c r="S182" s="1">
        <f>Q182*656/R182</f>
        <v>0.77790664393331288</v>
      </c>
      <c r="T182" s="1">
        <f t="shared" si="5"/>
        <v>0.1090725192793959</v>
      </c>
    </row>
    <row r="183" spans="1:20">
      <c r="A183" s="1" t="s">
        <v>868</v>
      </c>
      <c r="B183" s="1" t="s">
        <v>130</v>
      </c>
      <c r="C183" s="1" t="s">
        <v>869</v>
      </c>
      <c r="D183" s="1">
        <v>4</v>
      </c>
      <c r="E183" s="1" t="s">
        <v>870</v>
      </c>
      <c r="F183" s="1" t="s">
        <v>871</v>
      </c>
      <c r="G183" s="1" t="s">
        <v>872</v>
      </c>
      <c r="H183" s="1">
        <v>1</v>
      </c>
      <c r="I183" s="1">
        <v>136.80000000000001</v>
      </c>
      <c r="J183" s="1">
        <v>94.5</v>
      </c>
      <c r="K183" s="1">
        <v>80.5</v>
      </c>
      <c r="L183" s="1">
        <v>127.2</v>
      </c>
      <c r="M183" s="1">
        <v>92</v>
      </c>
      <c r="N183" s="1">
        <v>69.099999999999994</v>
      </c>
      <c r="O183" s="1">
        <f>AVERAGE(L183:N183)/AVERAGE(I183:K183)</f>
        <v>0.92463117382937754</v>
      </c>
      <c r="P183" s="1">
        <f t="shared" si="4"/>
        <v>-0.11305009120287855</v>
      </c>
      <c r="Q183" s="1">
        <f>TTEST(I183:K183,L183:N183,2,2)</f>
        <v>0.7596716639866975</v>
      </c>
      <c r="R183" s="1">
        <v>617</v>
      </c>
      <c r="S183" s="1">
        <f>Q183*656/R183</f>
        <v>0.80768980806365243</v>
      </c>
      <c r="T183" s="1">
        <f t="shared" si="5"/>
        <v>9.2755397284132096E-2</v>
      </c>
    </row>
    <row r="184" spans="1:20">
      <c r="A184" s="1" t="s">
        <v>984</v>
      </c>
      <c r="B184" s="1" t="s">
        <v>985</v>
      </c>
      <c r="C184" s="1" t="s">
        <v>986</v>
      </c>
      <c r="D184" s="1">
        <v>2</v>
      </c>
      <c r="E184" s="1" t="s">
        <v>987</v>
      </c>
      <c r="F184" s="1" t="s">
        <v>988</v>
      </c>
      <c r="G184" s="1" t="s">
        <v>989</v>
      </c>
      <c r="H184" s="1">
        <v>1</v>
      </c>
      <c r="I184" s="1">
        <v>166</v>
      </c>
      <c r="J184" s="1">
        <v>106.7</v>
      </c>
      <c r="K184" s="1">
        <v>39.799999999999997</v>
      </c>
      <c r="L184" s="1">
        <v>115.4</v>
      </c>
      <c r="M184" s="1">
        <v>91.5</v>
      </c>
      <c r="N184" s="1">
        <v>80.599999999999994</v>
      </c>
      <c r="O184" s="1">
        <f>AVERAGE(L184:N184)/AVERAGE(I184:K184)</f>
        <v>0.91999999999999993</v>
      </c>
      <c r="P184" s="1">
        <f t="shared" si="4"/>
        <v>-0.12029423371771195</v>
      </c>
      <c r="Q184" s="1">
        <f>TTEST(I184:K184,L184:N184,2,2)</f>
        <v>0.83662165649922549</v>
      </c>
      <c r="R184" s="1">
        <v>630</v>
      </c>
      <c r="S184" s="1">
        <f>Q184*656/R184</f>
        <v>0.87114889946586027</v>
      </c>
      <c r="T184" s="1">
        <f t="shared" si="5"/>
        <v>5.9907607690853848E-2</v>
      </c>
    </row>
    <row r="185" spans="1:20">
      <c r="A185" s="1" t="s">
        <v>1203</v>
      </c>
      <c r="B185" s="1" t="s">
        <v>9</v>
      </c>
      <c r="C185" s="1" t="s">
        <v>1204</v>
      </c>
      <c r="D185" s="1">
        <v>8</v>
      </c>
      <c r="E185" s="1" t="s">
        <v>1205</v>
      </c>
      <c r="F185" s="1" t="s">
        <v>1206</v>
      </c>
      <c r="G185" s="1" t="s">
        <v>1207</v>
      </c>
      <c r="H185" s="1">
        <v>1</v>
      </c>
      <c r="I185" s="1">
        <v>114.1</v>
      </c>
      <c r="J185" s="1">
        <v>99.5</v>
      </c>
      <c r="K185" s="1">
        <v>99.5</v>
      </c>
      <c r="L185" s="1">
        <v>139</v>
      </c>
      <c r="M185" s="1">
        <v>77.099999999999994</v>
      </c>
      <c r="N185" s="1">
        <v>70.8</v>
      </c>
      <c r="O185" s="1">
        <f>AVERAGE(L185:N185)/AVERAGE(I185:K185)</f>
        <v>0.91632066432449688</v>
      </c>
      <c r="P185" s="1">
        <f t="shared" si="4"/>
        <v>-0.12607554037000568</v>
      </c>
      <c r="Q185" s="1">
        <f>TTEST(I185:K185,L185:N185,2,2)</f>
        <v>0.71526507651591653</v>
      </c>
      <c r="R185" s="1">
        <v>603</v>
      </c>
      <c r="S185" s="1">
        <f>Q185*656/R185</f>
        <v>0.77813248788464551</v>
      </c>
      <c r="T185" s="1">
        <f t="shared" si="5"/>
        <v>0.10894645203530401</v>
      </c>
    </row>
    <row r="186" spans="1:20">
      <c r="A186" s="1" t="s">
        <v>876</v>
      </c>
      <c r="B186" s="1" t="s">
        <v>877</v>
      </c>
      <c r="C186" s="1" t="s">
        <v>878</v>
      </c>
      <c r="D186" s="1">
        <v>4</v>
      </c>
      <c r="E186" s="1" t="s">
        <v>879</v>
      </c>
      <c r="F186" s="1" t="s">
        <v>880</v>
      </c>
      <c r="G186" s="1" t="s">
        <v>881</v>
      </c>
      <c r="H186" s="1">
        <v>1</v>
      </c>
      <c r="I186" s="1">
        <v>125.7</v>
      </c>
      <c r="J186" s="1">
        <v>109.8</v>
      </c>
      <c r="K186" s="1">
        <v>77.599999999999994</v>
      </c>
      <c r="L186" s="1">
        <v>117</v>
      </c>
      <c r="M186" s="1">
        <v>101.6</v>
      </c>
      <c r="N186" s="1">
        <v>68.2</v>
      </c>
      <c r="O186" s="1">
        <f>AVERAGE(L186:N186)/AVERAGE(I186:K186)</f>
        <v>0.91600127754710958</v>
      </c>
      <c r="P186" s="1">
        <f t="shared" si="4"/>
        <v>-0.12657848443676517</v>
      </c>
      <c r="Q186" s="1">
        <f>TTEST(I186:K186,L186:N186,2,2)</f>
        <v>0.68653182321697159</v>
      </c>
      <c r="R186" s="1">
        <v>594</v>
      </c>
      <c r="S186" s="1">
        <f>Q186*656/R186</f>
        <v>0.75819002698709326</v>
      </c>
      <c r="T186" s="1">
        <f t="shared" si="5"/>
        <v>0.1202219324563516</v>
      </c>
    </row>
    <row r="187" spans="1:20">
      <c r="A187" s="1" t="s">
        <v>899</v>
      </c>
      <c r="B187" s="1" t="s">
        <v>70</v>
      </c>
      <c r="C187" s="1" t="s">
        <v>900</v>
      </c>
      <c r="D187" s="1">
        <v>17</v>
      </c>
      <c r="E187" s="1" t="s">
        <v>472</v>
      </c>
      <c r="F187" s="1" t="s">
        <v>473</v>
      </c>
      <c r="G187" s="1" t="s">
        <v>901</v>
      </c>
      <c r="H187" s="1">
        <v>1</v>
      </c>
      <c r="I187" s="1">
        <v>99.3</v>
      </c>
      <c r="J187" s="1">
        <v>120.2</v>
      </c>
      <c r="K187" s="1">
        <v>94.2</v>
      </c>
      <c r="L187" s="1">
        <v>109.7</v>
      </c>
      <c r="M187" s="1">
        <v>99.8</v>
      </c>
      <c r="N187" s="1">
        <v>76.8</v>
      </c>
      <c r="O187" s="1">
        <f>AVERAGE(L187:N187)/AVERAGE(I187:K187)</f>
        <v>0.91265540325151429</v>
      </c>
      <c r="P187" s="1">
        <f t="shared" si="4"/>
        <v>-0.13185785884424978</v>
      </c>
      <c r="Q187" s="1">
        <f>TTEST(I187:K187,L187:N187,2,2)</f>
        <v>0.50800393671194177</v>
      </c>
      <c r="R187" s="1">
        <v>540</v>
      </c>
      <c r="S187" s="1">
        <f>Q187*656/R187</f>
        <v>0.61713070830191441</v>
      </c>
      <c r="T187" s="1">
        <f t="shared" si="5"/>
        <v>0.20962284264045863</v>
      </c>
    </row>
    <row r="188" spans="1:20">
      <c r="A188" s="1" t="s">
        <v>779</v>
      </c>
      <c r="B188" s="1" t="s">
        <v>58</v>
      </c>
      <c r="C188" s="1" t="s">
        <v>780</v>
      </c>
      <c r="D188" s="1">
        <v>2</v>
      </c>
      <c r="E188" s="1" t="s">
        <v>781</v>
      </c>
      <c r="F188" s="1" t="s">
        <v>782</v>
      </c>
      <c r="G188" s="1" t="s">
        <v>783</v>
      </c>
      <c r="H188" s="1">
        <v>1</v>
      </c>
      <c r="I188" s="1">
        <v>135.19999999999999</v>
      </c>
      <c r="J188" s="1">
        <v>92.9</v>
      </c>
      <c r="K188" s="1">
        <v>85.9</v>
      </c>
      <c r="L188" s="1">
        <v>134.30000000000001</v>
      </c>
      <c r="M188" s="1">
        <v>90.1</v>
      </c>
      <c r="N188" s="1">
        <v>61.6</v>
      </c>
      <c r="O188" s="1">
        <f>AVERAGE(L188:N188)/AVERAGE(I188:K188)</f>
        <v>0.91082802547770692</v>
      </c>
      <c r="P188" s="1">
        <f t="shared" si="4"/>
        <v>-0.13474941211323774</v>
      </c>
      <c r="Q188" s="1">
        <f>TTEST(I188:K188,L188:N188,2,2)</f>
        <v>0.73930013625759461</v>
      </c>
      <c r="R188" s="1">
        <v>611</v>
      </c>
      <c r="S188" s="1">
        <f>Q188*656/R188</f>
        <v>0.79374940979538799</v>
      </c>
      <c r="T188" s="1">
        <f t="shared" si="5"/>
        <v>0.100316584626206</v>
      </c>
    </row>
    <row r="189" spans="1:20">
      <c r="A189" s="1" t="s">
        <v>970</v>
      </c>
      <c r="B189" s="1" t="s">
        <v>15</v>
      </c>
      <c r="C189" s="1" t="s">
        <v>971</v>
      </c>
      <c r="D189" s="1">
        <v>6</v>
      </c>
      <c r="E189" s="1" t="s">
        <v>354</v>
      </c>
      <c r="F189" s="1" t="s">
        <v>355</v>
      </c>
      <c r="G189" s="1" t="s">
        <v>972</v>
      </c>
      <c r="H189" s="1">
        <v>1</v>
      </c>
      <c r="I189" s="1">
        <v>128.1</v>
      </c>
      <c r="J189" s="1">
        <v>93.1</v>
      </c>
      <c r="K189" s="1">
        <v>93.1</v>
      </c>
      <c r="L189" s="1">
        <v>112.3</v>
      </c>
      <c r="M189" s="1">
        <v>99.1</v>
      </c>
      <c r="N189" s="1">
        <v>74.3</v>
      </c>
      <c r="O189" s="1">
        <f>AVERAGE(L189:N189)/AVERAGE(I189:K189)</f>
        <v>0.90900413617562847</v>
      </c>
      <c r="P189" s="1">
        <f t="shared" si="4"/>
        <v>-0.13764123586237897</v>
      </c>
      <c r="Q189" s="1">
        <f>TTEST(I189:K189,L189:N189,2,2)</f>
        <v>0.5862844016323947</v>
      </c>
      <c r="R189" s="1">
        <v>560</v>
      </c>
      <c r="S189" s="1">
        <f>Q189*656/R189</f>
        <v>0.68679029905509092</v>
      </c>
      <c r="T189" s="1">
        <f t="shared" si="5"/>
        <v>0.16317584789754802</v>
      </c>
    </row>
    <row r="190" spans="1:20">
      <c r="A190" s="1" t="s">
        <v>973</v>
      </c>
      <c r="B190" s="1" t="s">
        <v>15</v>
      </c>
      <c r="C190" s="1" t="s">
        <v>974</v>
      </c>
      <c r="D190" s="1">
        <v>6</v>
      </c>
      <c r="E190" s="1" t="s">
        <v>733</v>
      </c>
      <c r="F190" s="1" t="s">
        <v>734</v>
      </c>
      <c r="G190" s="1" t="s">
        <v>975</v>
      </c>
      <c r="H190" s="1">
        <v>1</v>
      </c>
      <c r="I190" s="1">
        <v>115</v>
      </c>
      <c r="J190" s="1">
        <v>113.6</v>
      </c>
      <c r="K190" s="1">
        <v>86</v>
      </c>
      <c r="L190" s="1">
        <v>125.1</v>
      </c>
      <c r="M190" s="1">
        <v>85</v>
      </c>
      <c r="N190" s="1">
        <v>75.3</v>
      </c>
      <c r="O190" s="1">
        <f>AVERAGE(L190:N190)/AVERAGE(I190:K190)</f>
        <v>0.90718372536554337</v>
      </c>
      <c r="P190" s="1">
        <f t="shared" si="4"/>
        <v>-0.14053333593992351</v>
      </c>
      <c r="Q190" s="1">
        <f>TTEST(I190:K190,L190:N190,2,2)</f>
        <v>0.61606855089605905</v>
      </c>
      <c r="R190" s="1">
        <v>569</v>
      </c>
      <c r="S190" s="1">
        <f>Q190*656/R190</f>
        <v>0.71026532405591336</v>
      </c>
      <c r="T190" s="1">
        <f t="shared" si="5"/>
        <v>0.14857938755063696</v>
      </c>
    </row>
    <row r="191" spans="1:20">
      <c r="A191" s="1" t="s">
        <v>933</v>
      </c>
      <c r="B191" s="1" t="s">
        <v>76</v>
      </c>
      <c r="C191" s="1" t="s">
        <v>934</v>
      </c>
      <c r="D191" s="1">
        <v>7</v>
      </c>
      <c r="E191" s="1" t="s">
        <v>935</v>
      </c>
      <c r="F191" s="1" t="s">
        <v>936</v>
      </c>
      <c r="G191" s="1" t="s">
        <v>937</v>
      </c>
      <c r="H191" s="1">
        <v>1</v>
      </c>
      <c r="I191" s="1">
        <v>118.2</v>
      </c>
      <c r="J191" s="1">
        <v>105.6</v>
      </c>
      <c r="K191" s="1">
        <v>91.1</v>
      </c>
      <c r="L191" s="1">
        <v>114.1</v>
      </c>
      <c r="M191" s="1">
        <v>94.2</v>
      </c>
      <c r="N191" s="1">
        <v>76.8</v>
      </c>
      <c r="O191" s="1">
        <f>AVERAGE(L191:N191)/AVERAGE(I191:K191)</f>
        <v>0.90536678310574803</v>
      </c>
      <c r="P191" s="1">
        <f t="shared" si="4"/>
        <v>-0.14342571819745686</v>
      </c>
      <c r="Q191" s="1">
        <f>TTEST(I191:K191,L191:N191,2,2)</f>
        <v>0.49725194945394002</v>
      </c>
      <c r="R191" s="1">
        <v>537</v>
      </c>
      <c r="S191" s="1">
        <f>Q191*656/R191</f>
        <v>0.60744372223796028</v>
      </c>
      <c r="T191" s="1">
        <f t="shared" si="5"/>
        <v>0.2164939518920691</v>
      </c>
    </row>
    <row r="192" spans="1:20">
      <c r="A192" s="1" t="s">
        <v>882</v>
      </c>
      <c r="B192" s="1" t="s">
        <v>130</v>
      </c>
      <c r="C192" s="1" t="s">
        <v>883</v>
      </c>
      <c r="D192" s="1">
        <v>4</v>
      </c>
      <c r="E192" s="1" t="s">
        <v>884</v>
      </c>
      <c r="F192" s="1" t="s">
        <v>885</v>
      </c>
      <c r="G192" s="1" t="s">
        <v>886</v>
      </c>
      <c r="H192" s="1">
        <v>1</v>
      </c>
      <c r="I192" s="1">
        <v>133.19999999999999</v>
      </c>
      <c r="J192" s="1">
        <v>95.8</v>
      </c>
      <c r="K192" s="1">
        <v>86.4</v>
      </c>
      <c r="L192" s="1">
        <v>115.2</v>
      </c>
      <c r="M192" s="1">
        <v>88.4</v>
      </c>
      <c r="N192" s="1">
        <v>80.900000000000006</v>
      </c>
      <c r="O192" s="1">
        <f>AVERAGE(L192:N192)/AVERAGE(I192:K192)</f>
        <v>0.90202916930881427</v>
      </c>
      <c r="P192" s="1">
        <f t="shared" si="4"/>
        <v>-0.14875400759656587</v>
      </c>
      <c r="Q192" s="1">
        <f>TTEST(I192:K192,L192:N192,2,2)</f>
        <v>0.5914961031553001</v>
      </c>
      <c r="R192" s="1">
        <v>563</v>
      </c>
      <c r="S192" s="1">
        <f>Q192*656/R192</f>
        <v>0.68920327472447052</v>
      </c>
      <c r="T192" s="1">
        <f t="shared" si="5"/>
        <v>0.16165266768455969</v>
      </c>
    </row>
    <row r="193" spans="1:20">
      <c r="A193" s="1" t="s">
        <v>897</v>
      </c>
      <c r="B193" s="1" t="s">
        <v>82</v>
      </c>
      <c r="C193" s="1" t="s">
        <v>373</v>
      </c>
      <c r="D193" s="1">
        <v>5</v>
      </c>
      <c r="E193" s="1" t="s">
        <v>374</v>
      </c>
      <c r="F193" s="1" t="s">
        <v>375</v>
      </c>
      <c r="G193" s="1" t="s">
        <v>898</v>
      </c>
      <c r="H193" s="1">
        <v>2</v>
      </c>
      <c r="I193" s="1">
        <v>123.7</v>
      </c>
      <c r="J193" s="1">
        <v>129.1</v>
      </c>
      <c r="K193" s="1">
        <v>63</v>
      </c>
      <c r="L193" s="1">
        <v>118</v>
      </c>
      <c r="M193" s="1">
        <v>72.7</v>
      </c>
      <c r="N193" s="1">
        <v>93.4</v>
      </c>
      <c r="O193" s="1">
        <f>AVERAGE(L193:N193)/AVERAGE(I193:K193)</f>
        <v>0.89962001266624447</v>
      </c>
      <c r="P193" s="1">
        <f t="shared" si="4"/>
        <v>-0.15261233967069576</v>
      </c>
      <c r="Q193" s="1">
        <f>TTEST(I193:K193,L193:N193,2,2)</f>
        <v>0.69323677423229069</v>
      </c>
      <c r="R193" s="1">
        <v>598</v>
      </c>
      <c r="S193" s="1">
        <f>Q193*656/R193</f>
        <v>0.76047378577990421</v>
      </c>
      <c r="T193" s="1">
        <f t="shared" si="5"/>
        <v>0.11891575187706174</v>
      </c>
    </row>
    <row r="194" spans="1:20">
      <c r="A194" s="1" t="s">
        <v>793</v>
      </c>
      <c r="B194" s="1" t="s">
        <v>794</v>
      </c>
      <c r="C194" s="1" t="s">
        <v>795</v>
      </c>
      <c r="D194" s="1">
        <v>5</v>
      </c>
      <c r="E194" s="1" t="s">
        <v>796</v>
      </c>
      <c r="F194" s="1" t="s">
        <v>797</v>
      </c>
      <c r="G194" s="1" t="s">
        <v>798</v>
      </c>
      <c r="H194" s="1">
        <v>2</v>
      </c>
      <c r="I194" s="1">
        <v>151.69999999999999</v>
      </c>
      <c r="J194" s="1">
        <v>102.6</v>
      </c>
      <c r="K194" s="1">
        <v>61.7</v>
      </c>
      <c r="L194" s="1">
        <v>105.3</v>
      </c>
      <c r="M194" s="1">
        <v>98.8</v>
      </c>
      <c r="N194" s="1">
        <v>80</v>
      </c>
      <c r="O194" s="1">
        <f>AVERAGE(L194:N194)/AVERAGE(I194:K194)</f>
        <v>0.89905063291139242</v>
      </c>
      <c r="P194" s="1">
        <f t="shared" ref="P194:P257" si="6">LOG(O194,2)</f>
        <v>-0.15352572687492408</v>
      </c>
      <c r="Q194" s="1">
        <f>TTEST(I194:K194,L194:N194,2,2)</f>
        <v>0.71479228713685361</v>
      </c>
      <c r="R194" s="1">
        <v>602</v>
      </c>
      <c r="S194" s="1">
        <f>Q194*656/R194</f>
        <v>0.77890986771059134</v>
      </c>
      <c r="T194" s="1">
        <f t="shared" ref="T194:T257" si="7">-LOG(S194,10)</f>
        <v>0.10851279421528406</v>
      </c>
    </row>
    <row r="195" spans="1:20">
      <c r="A195" s="1" t="s">
        <v>902</v>
      </c>
      <c r="B195" s="1" t="s">
        <v>82</v>
      </c>
      <c r="C195" s="1" t="s">
        <v>903</v>
      </c>
      <c r="D195" s="1">
        <v>5</v>
      </c>
      <c r="E195" s="1" t="s">
        <v>904</v>
      </c>
      <c r="F195" s="1" t="s">
        <v>905</v>
      </c>
      <c r="G195" s="1" t="s">
        <v>906</v>
      </c>
      <c r="H195" s="1">
        <v>1</v>
      </c>
      <c r="I195" s="1">
        <v>127</v>
      </c>
      <c r="J195" s="1">
        <v>97.5</v>
      </c>
      <c r="K195" s="1">
        <v>91.5</v>
      </c>
      <c r="L195" s="1">
        <v>108.1</v>
      </c>
      <c r="M195" s="1">
        <v>93.1</v>
      </c>
      <c r="N195" s="1">
        <v>82.8</v>
      </c>
      <c r="O195" s="1">
        <f>AVERAGE(L195:N195)/AVERAGE(I195:K195)</f>
        <v>0.89873417721519</v>
      </c>
      <c r="P195" s="1">
        <f t="shared" si="6"/>
        <v>-0.15403362867242065</v>
      </c>
      <c r="Q195" s="1">
        <f>TTEST(I195:K195,L195:N195,2,2)</f>
        <v>0.4644498426487102</v>
      </c>
      <c r="R195" s="1">
        <v>527</v>
      </c>
      <c r="S195" s="1">
        <f>Q195*656/R195</f>
        <v>0.57813870356272079</v>
      </c>
      <c r="T195" s="1">
        <f t="shared" si="7"/>
        <v>0.23796795575708415</v>
      </c>
    </row>
    <row r="196" spans="1:20">
      <c r="A196" s="1" t="s">
        <v>813</v>
      </c>
      <c r="B196" s="1" t="s">
        <v>102</v>
      </c>
      <c r="C196" s="1" t="s">
        <v>814</v>
      </c>
      <c r="D196" s="1">
        <v>9</v>
      </c>
      <c r="E196" s="1" t="s">
        <v>815</v>
      </c>
      <c r="F196" s="1" t="s">
        <v>816</v>
      </c>
      <c r="G196" s="1" t="s">
        <v>817</v>
      </c>
      <c r="H196" s="1">
        <v>1</v>
      </c>
      <c r="I196" s="1">
        <v>131</v>
      </c>
      <c r="J196" s="1">
        <v>106.3</v>
      </c>
      <c r="K196" s="1">
        <v>79</v>
      </c>
      <c r="L196" s="1">
        <v>125.2</v>
      </c>
      <c r="M196" s="1">
        <v>82.2</v>
      </c>
      <c r="N196" s="1">
        <v>76.400000000000006</v>
      </c>
      <c r="O196" s="1">
        <f>AVERAGE(L196:N196)/AVERAGE(I196:K196)</f>
        <v>0.89724944672779017</v>
      </c>
      <c r="P196" s="1">
        <f t="shared" si="6"/>
        <v>-0.15641896645684211</v>
      </c>
      <c r="Q196" s="1">
        <f>TTEST(I196:K196,L196:N196,2,2)</f>
        <v>0.64089228183994318</v>
      </c>
      <c r="R196" s="1">
        <v>581</v>
      </c>
      <c r="S196" s="1">
        <f>Q196*656/R196</f>
        <v>0.72362364352324049</v>
      </c>
      <c r="T196" s="1">
        <f t="shared" si="7"/>
        <v>0.14048725153593453</v>
      </c>
    </row>
    <row r="197" spans="1:20">
      <c r="A197" s="1" t="s">
        <v>892</v>
      </c>
      <c r="B197" s="1" t="s">
        <v>82</v>
      </c>
      <c r="C197" s="1" t="s">
        <v>893</v>
      </c>
      <c r="D197" s="1">
        <v>2</v>
      </c>
      <c r="E197" s="1" t="s">
        <v>894</v>
      </c>
      <c r="F197" s="1" t="s">
        <v>895</v>
      </c>
      <c r="G197" s="1" t="s">
        <v>896</v>
      </c>
      <c r="H197" s="1">
        <v>2</v>
      </c>
      <c r="I197" s="1">
        <v>159.4</v>
      </c>
      <c r="J197" s="1">
        <v>56</v>
      </c>
      <c r="K197" s="1">
        <v>100.9</v>
      </c>
      <c r="L197" s="1">
        <v>146.6</v>
      </c>
      <c r="M197" s="1">
        <v>98.5</v>
      </c>
      <c r="N197" s="1">
        <v>38.700000000000003</v>
      </c>
      <c r="O197" s="1">
        <f>AVERAGE(L197:N197)/AVERAGE(I197:K197)</f>
        <v>0.89724944672779017</v>
      </c>
      <c r="P197" s="1">
        <f t="shared" si="6"/>
        <v>-0.15641896645684211</v>
      </c>
      <c r="Q197" s="1">
        <f>TTEST(I197:K197,L197:N197,2,2)</f>
        <v>0.81453237316681115</v>
      </c>
      <c r="R197" s="1">
        <v>626</v>
      </c>
      <c r="S197" s="1">
        <f>Q197*656/R197</f>
        <v>0.85356747092240903</v>
      </c>
      <c r="T197" s="1">
        <f t="shared" si="7"/>
        <v>6.8762144038233164E-2</v>
      </c>
    </row>
    <row r="198" spans="1:20">
      <c r="A198" s="1" t="s">
        <v>965</v>
      </c>
      <c r="B198" s="1" t="s">
        <v>130</v>
      </c>
      <c r="C198" s="1" t="s">
        <v>966</v>
      </c>
      <c r="D198" s="1">
        <v>1</v>
      </c>
      <c r="E198" s="1" t="s">
        <v>967</v>
      </c>
      <c r="F198" s="1" t="s">
        <v>968</v>
      </c>
      <c r="G198" s="1" t="s">
        <v>969</v>
      </c>
      <c r="H198" s="1">
        <v>1</v>
      </c>
      <c r="I198" s="1">
        <v>128.6</v>
      </c>
      <c r="J198" s="1">
        <v>109.6</v>
      </c>
      <c r="K198" s="1">
        <v>78.400000000000006</v>
      </c>
      <c r="L198" s="1">
        <v>112.8</v>
      </c>
      <c r="M198" s="1">
        <v>81.099999999999994</v>
      </c>
      <c r="N198" s="1">
        <v>89.6</v>
      </c>
      <c r="O198" s="1">
        <f>AVERAGE(L198:N198)/AVERAGE(I198:K198)</f>
        <v>0.89545167403663917</v>
      </c>
      <c r="P198" s="1">
        <f t="shared" si="6"/>
        <v>-0.15931252030759016</v>
      </c>
      <c r="Q198" s="1">
        <f>TTEST(I198:K198,L198:N198,2,2)</f>
        <v>0.56115837102809141</v>
      </c>
      <c r="R198" s="1">
        <v>553</v>
      </c>
      <c r="S198" s="1">
        <f>Q198*656/R198</f>
        <v>0.66567792295556594</v>
      </c>
      <c r="T198" s="1">
        <f t="shared" si="7"/>
        <v>0.17673584607906903</v>
      </c>
    </row>
    <row r="199" spans="1:20">
      <c r="A199" s="1" t="s">
        <v>928</v>
      </c>
      <c r="B199" s="1" t="s">
        <v>58</v>
      </c>
      <c r="C199" s="1" t="s">
        <v>929</v>
      </c>
      <c r="D199" s="1">
        <v>11</v>
      </c>
      <c r="E199" s="1" t="s">
        <v>930</v>
      </c>
      <c r="F199" s="1" t="s">
        <v>931</v>
      </c>
      <c r="G199" s="1" t="s">
        <v>932</v>
      </c>
      <c r="H199" s="1">
        <v>1</v>
      </c>
      <c r="I199" s="1">
        <v>124.2</v>
      </c>
      <c r="J199" s="1">
        <v>99.8</v>
      </c>
      <c r="K199" s="1">
        <v>92.9</v>
      </c>
      <c r="L199" s="1">
        <v>116.7</v>
      </c>
      <c r="M199" s="1">
        <v>89.3</v>
      </c>
      <c r="N199" s="1">
        <v>77.099999999999994</v>
      </c>
      <c r="O199" s="1">
        <f>AVERAGE(L199:N199)/AVERAGE(I199:K199)</f>
        <v>0.89334174818554768</v>
      </c>
      <c r="P199" s="1">
        <f t="shared" si="6"/>
        <v>-0.16271591047648629</v>
      </c>
      <c r="Q199" s="1">
        <f>TTEST(I199:K199,L199:N199,2,2)</f>
        <v>0.49636929690291065</v>
      </c>
      <c r="R199" s="1">
        <v>536</v>
      </c>
      <c r="S199" s="1">
        <f>Q199*656/R199</f>
        <v>0.60749675143341297</v>
      </c>
      <c r="T199" s="1">
        <f t="shared" si="7"/>
        <v>0.21645604009724695</v>
      </c>
    </row>
    <row r="200" spans="1:20">
      <c r="A200" s="1" t="s">
        <v>1031</v>
      </c>
      <c r="B200" s="1" t="s">
        <v>102</v>
      </c>
      <c r="C200" s="1" t="s">
        <v>1032</v>
      </c>
      <c r="D200" s="1">
        <v>2</v>
      </c>
      <c r="E200" s="1" t="s">
        <v>1033</v>
      </c>
      <c r="F200" s="1" t="s">
        <v>1034</v>
      </c>
      <c r="G200" s="1" t="s">
        <v>1035</v>
      </c>
      <c r="H200" s="1">
        <v>1</v>
      </c>
      <c r="I200" s="1">
        <v>145.69999999999999</v>
      </c>
      <c r="J200" s="1">
        <v>84.2</v>
      </c>
      <c r="K200" s="1">
        <v>87.1</v>
      </c>
      <c r="L200" s="1">
        <v>117.5</v>
      </c>
      <c r="M200" s="1">
        <v>95</v>
      </c>
      <c r="N200" s="1">
        <v>70.5</v>
      </c>
      <c r="O200" s="1">
        <f>AVERAGE(L200:N200)/AVERAGE(I200:K200)</f>
        <v>0.89274447949526803</v>
      </c>
      <c r="P200" s="1">
        <f t="shared" si="6"/>
        <v>-0.16368078730752511</v>
      </c>
      <c r="Q200" s="1">
        <f>TTEST(I200:K200,L200:N200,2,2)</f>
        <v>0.66391617687828974</v>
      </c>
      <c r="R200" s="1">
        <v>591</v>
      </c>
      <c r="S200" s="1">
        <f>Q200*656/R200</f>
        <v>0.73693572255864304</v>
      </c>
      <c r="T200" s="1">
        <f t="shared" si="7"/>
        <v>0.13257039077796456</v>
      </c>
    </row>
    <row r="201" spans="1:20">
      <c r="A201" s="1" t="s">
        <v>962</v>
      </c>
      <c r="B201" s="1" t="s">
        <v>82</v>
      </c>
      <c r="C201" s="1" t="s">
        <v>963</v>
      </c>
      <c r="D201" s="1">
        <v>6</v>
      </c>
      <c r="E201" s="1" t="s">
        <v>930</v>
      </c>
      <c r="F201" s="1" t="s">
        <v>931</v>
      </c>
      <c r="G201" s="1" t="s">
        <v>964</v>
      </c>
      <c r="H201" s="1">
        <v>1</v>
      </c>
      <c r="I201" s="1">
        <v>104.6</v>
      </c>
      <c r="J201" s="1">
        <v>121.4</v>
      </c>
      <c r="K201" s="1">
        <v>91.2</v>
      </c>
      <c r="L201" s="1">
        <v>118.5</v>
      </c>
      <c r="M201" s="1">
        <v>72.099999999999994</v>
      </c>
      <c r="N201" s="1">
        <v>92.2</v>
      </c>
      <c r="O201" s="1">
        <f>AVERAGE(L201:N201)/AVERAGE(I201:K201)</f>
        <v>0.89155107187894067</v>
      </c>
      <c r="P201" s="1">
        <f t="shared" si="6"/>
        <v>-0.16561065089457969</v>
      </c>
      <c r="Q201" s="1">
        <f>TTEST(I201:K201,L201:N201,2,2)</f>
        <v>0.5138215150722365</v>
      </c>
      <c r="R201" s="1">
        <v>541</v>
      </c>
      <c r="S201" s="1">
        <f>Q201*656/R201</f>
        <v>0.62304420311901509</v>
      </c>
      <c r="T201" s="1">
        <f t="shared" si="7"/>
        <v>0.20548114035581561</v>
      </c>
    </row>
    <row r="202" spans="1:20">
      <c r="A202" s="1" t="s">
        <v>1278</v>
      </c>
      <c r="B202" s="1" t="s">
        <v>327</v>
      </c>
      <c r="C202" s="1" t="s">
        <v>1279</v>
      </c>
      <c r="D202" s="1">
        <v>5</v>
      </c>
      <c r="E202" s="1" t="s">
        <v>557</v>
      </c>
      <c r="F202" s="1" t="s">
        <v>558</v>
      </c>
      <c r="G202" s="1" t="s">
        <v>1280</v>
      </c>
      <c r="H202" s="1">
        <v>1</v>
      </c>
      <c r="I202" s="1">
        <v>103.2</v>
      </c>
      <c r="J202" s="1">
        <v>113.9</v>
      </c>
      <c r="K202" s="1">
        <v>100.3</v>
      </c>
      <c r="L202" s="1">
        <v>146.30000000000001</v>
      </c>
      <c r="M202" s="1">
        <v>59.1</v>
      </c>
      <c r="N202" s="1">
        <v>77.3</v>
      </c>
      <c r="O202" s="1">
        <f>AVERAGE(L202:N202)/AVERAGE(I202:K202)</f>
        <v>0.89067422810333952</v>
      </c>
      <c r="P202" s="1">
        <f t="shared" si="6"/>
        <v>-0.16703024500400676</v>
      </c>
      <c r="Q202" s="1">
        <f>TTEST(I202:K202,L202:N202,2,2)</f>
        <v>0.68912385356807193</v>
      </c>
      <c r="R202" s="1">
        <v>595</v>
      </c>
      <c r="S202" s="1">
        <f>Q202*656/R202</f>
        <v>0.75977352595068093</v>
      </c>
      <c r="T202" s="1">
        <f t="shared" si="7"/>
        <v>0.11931584336071986</v>
      </c>
    </row>
    <row r="203" spans="1:20">
      <c r="A203" s="1" t="s">
        <v>1258</v>
      </c>
      <c r="B203" s="1" t="s">
        <v>1259</v>
      </c>
      <c r="C203" s="1" t="s">
        <v>1260</v>
      </c>
      <c r="D203" s="1">
        <v>4</v>
      </c>
      <c r="E203" s="1" t="s">
        <v>1261</v>
      </c>
      <c r="F203" s="1" t="s">
        <v>1262</v>
      </c>
      <c r="G203" s="1" t="s">
        <v>1263</v>
      </c>
      <c r="H203" s="1">
        <v>1</v>
      </c>
      <c r="I203" s="1">
        <v>138.19999999999999</v>
      </c>
      <c r="J203" s="1">
        <v>92</v>
      </c>
      <c r="K203" s="1">
        <v>87.5</v>
      </c>
      <c r="L203" s="1">
        <v>155.4</v>
      </c>
      <c r="M203" s="1">
        <v>69.3</v>
      </c>
      <c r="N203" s="1">
        <v>57.5</v>
      </c>
      <c r="O203" s="1">
        <f>AVERAGE(L203:N203)/AVERAGE(I203:K203)</f>
        <v>0.88825936418004414</v>
      </c>
      <c r="P203" s="1">
        <f t="shared" si="6"/>
        <v>-0.17094710211622838</v>
      </c>
      <c r="Q203" s="1">
        <f>TTEST(I203:K203,L203:N203,2,2)</f>
        <v>0.75127794524957803</v>
      </c>
      <c r="R203" s="1">
        <v>614</v>
      </c>
      <c r="S203" s="1">
        <f>Q203*656/R203</f>
        <v>0.80266829329596612</v>
      </c>
      <c r="T203" s="1">
        <f t="shared" si="7"/>
        <v>9.5463892023311056E-2</v>
      </c>
    </row>
    <row r="204" spans="1:20">
      <c r="A204" s="1" t="s">
        <v>1068</v>
      </c>
      <c r="B204" s="1" t="s">
        <v>1069</v>
      </c>
      <c r="C204" s="1" t="s">
        <v>1070</v>
      </c>
      <c r="D204" s="1">
        <v>6</v>
      </c>
      <c r="E204" s="1" t="s">
        <v>1071</v>
      </c>
      <c r="F204" s="1" t="s">
        <v>1072</v>
      </c>
      <c r="G204" s="1" t="s">
        <v>1073</v>
      </c>
      <c r="H204" s="1">
        <v>1</v>
      </c>
      <c r="I204" s="1">
        <v>135.6</v>
      </c>
      <c r="J204" s="1">
        <v>96.6</v>
      </c>
      <c r="K204" s="1">
        <v>86.3</v>
      </c>
      <c r="L204" s="1">
        <v>111.1</v>
      </c>
      <c r="M204" s="1">
        <v>100.9</v>
      </c>
      <c r="N204" s="1">
        <v>69.400000000000006</v>
      </c>
      <c r="O204" s="1">
        <f>AVERAGE(L204:N204)/AVERAGE(I204:K204)</f>
        <v>0.88351648351648349</v>
      </c>
      <c r="P204" s="1">
        <f t="shared" si="6"/>
        <v>-0.17867104390713007</v>
      </c>
      <c r="Q204" s="1">
        <f>TTEST(I204:K204,L204:N204,2,2)</f>
        <v>0.56172859457412949</v>
      </c>
      <c r="R204" s="1">
        <v>554</v>
      </c>
      <c r="S204" s="1">
        <f>Q204*656/R204</f>
        <v>0.66515154880979954</v>
      </c>
      <c r="T204" s="1">
        <f t="shared" si="7"/>
        <v>0.17707939332339082</v>
      </c>
    </row>
    <row r="205" spans="1:20">
      <c r="A205" s="1" t="s">
        <v>938</v>
      </c>
      <c r="B205" s="1" t="s">
        <v>130</v>
      </c>
      <c r="C205" s="1" t="s">
        <v>939</v>
      </c>
      <c r="D205" s="1">
        <v>9</v>
      </c>
      <c r="E205" s="1" t="s">
        <v>770</v>
      </c>
      <c r="F205" s="1" t="s">
        <v>771</v>
      </c>
      <c r="G205" s="1" t="s">
        <v>940</v>
      </c>
      <c r="H205" s="1">
        <v>1</v>
      </c>
      <c r="I205" s="1">
        <v>123.6</v>
      </c>
      <c r="J205" s="1">
        <v>109.9</v>
      </c>
      <c r="K205" s="1">
        <v>85.3</v>
      </c>
      <c r="L205" s="1">
        <v>117.1</v>
      </c>
      <c r="M205" s="1">
        <v>97.7</v>
      </c>
      <c r="N205" s="1">
        <v>66.400000000000006</v>
      </c>
      <c r="O205" s="1">
        <f>AVERAGE(L205:N205)/AVERAGE(I205:K205)</f>
        <v>0.88205771643663755</v>
      </c>
      <c r="P205" s="1">
        <f t="shared" si="6"/>
        <v>-0.18105503491793623</v>
      </c>
      <c r="Q205" s="1">
        <f>TTEST(I205:K205,L205:N205,2,2)</f>
        <v>0.53607271345641694</v>
      </c>
      <c r="R205" s="1">
        <v>545</v>
      </c>
      <c r="S205" s="1">
        <f>Q205*656/R205</f>
        <v>0.64525449546313673</v>
      </c>
      <c r="T205" s="1">
        <f t="shared" si="7"/>
        <v>0.19026896106067953</v>
      </c>
    </row>
    <row r="206" spans="1:20">
      <c r="A206" s="1" t="s">
        <v>993</v>
      </c>
      <c r="B206" s="1" t="s">
        <v>58</v>
      </c>
      <c r="C206" s="1" t="s">
        <v>994</v>
      </c>
      <c r="D206" s="1">
        <v>1</v>
      </c>
      <c r="E206" s="1" t="s">
        <v>300</v>
      </c>
      <c r="F206" s="1" t="s">
        <v>301</v>
      </c>
      <c r="G206" s="1" t="s">
        <v>995</v>
      </c>
      <c r="H206" s="1">
        <v>1</v>
      </c>
      <c r="I206" s="1">
        <v>205.2</v>
      </c>
      <c r="J206" s="1">
        <v>65.7</v>
      </c>
      <c r="K206" s="1">
        <v>48.3</v>
      </c>
      <c r="L206" s="1">
        <v>175.8</v>
      </c>
      <c r="M206" s="1">
        <v>90.1</v>
      </c>
      <c r="N206" s="1">
        <v>14.8</v>
      </c>
      <c r="O206" s="1">
        <f>AVERAGE(L206:N206)/AVERAGE(I206:K206)</f>
        <v>0.87938596491228072</v>
      </c>
      <c r="P206" s="1">
        <f t="shared" si="6"/>
        <v>-0.18543158770982135</v>
      </c>
      <c r="Q206" s="1">
        <f>TTEST(I206:K206,L206:N206,2,2)</f>
        <v>0.85956642494986535</v>
      </c>
      <c r="R206" s="1">
        <v>637</v>
      </c>
      <c r="S206" s="1">
        <f>Q206*656/R206</f>
        <v>0.88520498393581104</v>
      </c>
      <c r="T206" s="1">
        <f t="shared" si="7"/>
        <v>5.2956149546262328E-2</v>
      </c>
    </row>
    <row r="207" spans="1:20">
      <c r="A207" s="1" t="s">
        <v>957</v>
      </c>
      <c r="B207" s="1" t="s">
        <v>102</v>
      </c>
      <c r="C207" s="1" t="s">
        <v>958</v>
      </c>
      <c r="D207" s="1">
        <v>5</v>
      </c>
      <c r="E207" s="1" t="s">
        <v>959</v>
      </c>
      <c r="F207" s="1" t="s">
        <v>960</v>
      </c>
      <c r="G207" s="1" t="s">
        <v>961</v>
      </c>
      <c r="H207" s="1">
        <v>1</v>
      </c>
      <c r="I207" s="1">
        <v>144</v>
      </c>
      <c r="J207" s="1">
        <v>85</v>
      </c>
      <c r="K207" s="1">
        <v>90.4</v>
      </c>
      <c r="L207" s="1">
        <v>123.8</v>
      </c>
      <c r="M207" s="1">
        <v>75</v>
      </c>
      <c r="N207" s="1">
        <v>81.8</v>
      </c>
      <c r="O207" s="1">
        <f>AVERAGE(L207:N207)/AVERAGE(I207:K207)</f>
        <v>0.87852222917971212</v>
      </c>
      <c r="P207" s="1">
        <f t="shared" si="6"/>
        <v>-0.18684930379133322</v>
      </c>
      <c r="Q207" s="1">
        <f>TTEST(I207:K207,L207:N207,2,2)</f>
        <v>0.62189473414430774</v>
      </c>
      <c r="R207" s="1">
        <v>571</v>
      </c>
      <c r="S207" s="1">
        <f>Q207*656/R207</f>
        <v>0.71447100805370556</v>
      </c>
      <c r="T207" s="1">
        <f t="shared" si="7"/>
        <v>0.14601538940310579</v>
      </c>
    </row>
    <row r="208" spans="1:20">
      <c r="A208" s="1" t="s">
        <v>863</v>
      </c>
      <c r="B208" s="1" t="s">
        <v>58</v>
      </c>
      <c r="C208" s="1" t="s">
        <v>864</v>
      </c>
      <c r="D208" s="1">
        <v>5</v>
      </c>
      <c r="E208" s="1" t="s">
        <v>865</v>
      </c>
      <c r="F208" s="1" t="s">
        <v>866</v>
      </c>
      <c r="G208" s="1" t="s">
        <v>867</v>
      </c>
      <c r="H208" s="1">
        <v>1</v>
      </c>
      <c r="I208" s="1">
        <v>135.6</v>
      </c>
      <c r="J208" s="1">
        <v>111.5</v>
      </c>
      <c r="K208" s="1">
        <v>72.5</v>
      </c>
      <c r="L208" s="1">
        <v>132.9</v>
      </c>
      <c r="M208" s="1">
        <v>79.8</v>
      </c>
      <c r="N208" s="1">
        <v>67.7</v>
      </c>
      <c r="O208" s="1">
        <f>AVERAGE(L208:N208)/AVERAGE(I208:K208)</f>
        <v>0.87734668335419252</v>
      </c>
      <c r="P208" s="1">
        <f t="shared" si="6"/>
        <v>-0.18878105891735397</v>
      </c>
      <c r="Q208" s="1">
        <f>TTEST(I208:K208,L208:N208,2,2)</f>
        <v>0.65584418313758119</v>
      </c>
      <c r="R208" s="1">
        <v>586</v>
      </c>
      <c r="S208" s="1">
        <f>Q208*656/R208</f>
        <v>0.73418734494582472</v>
      </c>
      <c r="T208" s="1">
        <f t="shared" si="7"/>
        <v>0.13419310562277456</v>
      </c>
    </row>
    <row r="209" spans="1:20">
      <c r="A209" s="1" t="s">
        <v>1222</v>
      </c>
      <c r="B209" s="1" t="s">
        <v>15</v>
      </c>
      <c r="C209" s="1" t="s">
        <v>1223</v>
      </c>
      <c r="D209" s="1">
        <v>5</v>
      </c>
      <c r="E209" s="1" t="s">
        <v>1224</v>
      </c>
      <c r="F209" s="1" t="s">
        <v>1225</v>
      </c>
      <c r="G209" s="1" t="s">
        <v>1226</v>
      </c>
      <c r="H209" s="1">
        <v>1</v>
      </c>
      <c r="I209" s="1">
        <v>127.4</v>
      </c>
      <c r="J209" s="1">
        <v>92.5</v>
      </c>
      <c r="K209" s="1">
        <v>100.2</v>
      </c>
      <c r="L209" s="1">
        <v>142.9</v>
      </c>
      <c r="M209" s="1">
        <v>76.900000000000006</v>
      </c>
      <c r="N209" s="1">
        <v>60.1</v>
      </c>
      <c r="O209" s="1">
        <f>AVERAGE(L209:N209)/AVERAGE(I209:K209)</f>
        <v>0.8744142455482663</v>
      </c>
      <c r="P209" s="1">
        <f t="shared" si="6"/>
        <v>-0.19361118997266599</v>
      </c>
      <c r="Q209" s="1">
        <f>TTEST(I209:K209,L209:N209,2,2)</f>
        <v>0.65038054203983364</v>
      </c>
      <c r="R209" s="1">
        <v>584</v>
      </c>
      <c r="S209" s="1">
        <f>Q209*656/R209</f>
        <v>0.73056444448310076</v>
      </c>
      <c r="T209" s="1">
        <f t="shared" si="7"/>
        <v>0.13634146809528172</v>
      </c>
    </row>
    <row r="210" spans="1:20">
      <c r="A210" s="1" t="s">
        <v>990</v>
      </c>
      <c r="B210" s="1" t="s">
        <v>130</v>
      </c>
      <c r="C210" s="1" t="s">
        <v>991</v>
      </c>
      <c r="D210" s="1">
        <v>4</v>
      </c>
      <c r="E210" s="1" t="s">
        <v>503</v>
      </c>
      <c r="F210" s="1" t="s">
        <v>504</v>
      </c>
      <c r="G210" s="1" t="s">
        <v>992</v>
      </c>
      <c r="H210" s="1">
        <v>1</v>
      </c>
      <c r="I210" s="1">
        <v>131.19999999999999</v>
      </c>
      <c r="J210" s="1">
        <v>102.8</v>
      </c>
      <c r="K210" s="1">
        <v>87.1</v>
      </c>
      <c r="L210" s="1">
        <v>111.4</v>
      </c>
      <c r="M210" s="1">
        <v>88.1</v>
      </c>
      <c r="N210" s="1">
        <v>79.400000000000006</v>
      </c>
      <c r="O210" s="1">
        <f>AVERAGE(L210:N210)/AVERAGE(I210:K210)</f>
        <v>0.86857676736219225</v>
      </c>
      <c r="P210" s="1">
        <f t="shared" si="6"/>
        <v>-0.20327473069745808</v>
      </c>
      <c r="Q210" s="1">
        <f>TTEST(I210:K210,L210:N210,2,2)</f>
        <v>0.43044212954173977</v>
      </c>
      <c r="R210" s="1">
        <v>514</v>
      </c>
      <c r="S210" s="1">
        <f>Q210*656/R210</f>
        <v>0.54935804859801807</v>
      </c>
      <c r="T210" s="1">
        <f t="shared" si="7"/>
        <v>0.26014450829008867</v>
      </c>
    </row>
    <row r="211" spans="1:20">
      <c r="A211" s="1" t="s">
        <v>1227</v>
      </c>
      <c r="B211" s="1" t="s">
        <v>1475</v>
      </c>
      <c r="C211" s="1" t="s">
        <v>1228</v>
      </c>
      <c r="D211" s="1">
        <v>7</v>
      </c>
      <c r="E211" s="1" t="s">
        <v>1229</v>
      </c>
      <c r="F211" s="1" t="s">
        <v>1230</v>
      </c>
      <c r="G211" s="1" t="s">
        <v>1231</v>
      </c>
      <c r="H211" s="1">
        <v>1</v>
      </c>
      <c r="I211" s="1">
        <v>110.8</v>
      </c>
      <c r="J211" s="1">
        <v>100.4</v>
      </c>
      <c r="K211" s="1">
        <v>110</v>
      </c>
      <c r="L211" s="1">
        <v>141.5</v>
      </c>
      <c r="M211" s="1">
        <v>74.3</v>
      </c>
      <c r="N211" s="1">
        <v>62.9</v>
      </c>
      <c r="O211" s="1">
        <f>AVERAGE(L211:N211)/AVERAGE(I211:K211)</f>
        <v>0.86768368617683678</v>
      </c>
      <c r="P211" s="1">
        <f t="shared" si="6"/>
        <v>-0.20475889041350553</v>
      </c>
      <c r="Q211" s="1">
        <f>TTEST(I211:K211,L211:N211,2,2)</f>
        <v>0.5976698887017815</v>
      </c>
      <c r="R211" s="1">
        <v>564</v>
      </c>
      <c r="S211" s="1">
        <f>Q211*656/R211</f>
        <v>0.69516214005029908</v>
      </c>
      <c r="T211" s="1">
        <f t="shared" si="7"/>
        <v>0.15791388847966406</v>
      </c>
    </row>
    <row r="212" spans="1:20">
      <c r="A212" s="1" t="s">
        <v>917</v>
      </c>
      <c r="B212" s="1" t="s">
        <v>918</v>
      </c>
      <c r="C212" s="1" t="s">
        <v>919</v>
      </c>
      <c r="D212" s="1">
        <v>3</v>
      </c>
      <c r="E212" s="1" t="s">
        <v>920</v>
      </c>
      <c r="F212" s="1" t="s">
        <v>921</v>
      </c>
      <c r="G212" s="1" t="s">
        <v>922</v>
      </c>
      <c r="H212" s="1">
        <v>1</v>
      </c>
      <c r="I212" s="1">
        <v>131.9</v>
      </c>
      <c r="J212" s="1">
        <v>98.1</v>
      </c>
      <c r="K212" s="1">
        <v>91.3</v>
      </c>
      <c r="L212" s="1">
        <v>103.3</v>
      </c>
      <c r="M212" s="1">
        <v>93.3</v>
      </c>
      <c r="N212" s="1">
        <v>82.1</v>
      </c>
      <c r="O212" s="1">
        <f>AVERAGE(L212:N212)/AVERAGE(I212:K212)</f>
        <v>0.86741363211951428</v>
      </c>
      <c r="P212" s="1">
        <f t="shared" si="6"/>
        <v>-0.20520797836760329</v>
      </c>
      <c r="Q212" s="1">
        <f>TTEST(I212:K212,L212:N212,2,2)</f>
        <v>0.36683103071893447</v>
      </c>
      <c r="R212" s="1">
        <v>492</v>
      </c>
      <c r="S212" s="1">
        <f>Q212*656/R212</f>
        <v>0.48910804095857929</v>
      </c>
      <c r="T212" s="1">
        <f t="shared" si="7"/>
        <v>0.31059519729886786</v>
      </c>
    </row>
    <row r="213" spans="1:20">
      <c r="A213" s="1" t="s">
        <v>803</v>
      </c>
      <c r="B213" s="1" t="s">
        <v>130</v>
      </c>
      <c r="C213" s="1" t="s">
        <v>804</v>
      </c>
      <c r="D213" s="1">
        <v>3</v>
      </c>
      <c r="E213" s="1" t="s">
        <v>805</v>
      </c>
      <c r="F213" s="1" t="s">
        <v>806</v>
      </c>
      <c r="G213" s="1" t="s">
        <v>807</v>
      </c>
      <c r="H213" s="1">
        <v>1</v>
      </c>
      <c r="I213" s="1">
        <v>142.1</v>
      </c>
      <c r="J213" s="1">
        <v>80.599999999999994</v>
      </c>
      <c r="K213" s="1">
        <v>99</v>
      </c>
      <c r="L213" s="1">
        <v>102.5</v>
      </c>
      <c r="M213" s="1">
        <v>94.9</v>
      </c>
      <c r="N213" s="1">
        <v>80.900000000000006</v>
      </c>
      <c r="O213" s="1">
        <f>AVERAGE(L213:N213)/AVERAGE(I213:K213)</f>
        <v>0.8650917003419335</v>
      </c>
      <c r="P213" s="1">
        <f t="shared" si="6"/>
        <v>-0.20907502732113112</v>
      </c>
      <c r="Q213" s="1">
        <f>TTEST(I213:K213,L213:N213,2,2)</f>
        <v>0.49500892591018281</v>
      </c>
      <c r="R213" s="1">
        <v>534</v>
      </c>
      <c r="S213" s="1">
        <f>Q213*656/R213</f>
        <v>0.60810085280352044</v>
      </c>
      <c r="T213" s="1">
        <f t="shared" si="7"/>
        <v>0.21602438753026029</v>
      </c>
    </row>
    <row r="214" spans="1:20">
      <c r="A214" s="1" t="s">
        <v>851</v>
      </c>
      <c r="B214" s="1" t="s">
        <v>852</v>
      </c>
      <c r="C214" s="1" t="s">
        <v>853</v>
      </c>
      <c r="D214" s="1">
        <v>2</v>
      </c>
      <c r="E214" s="1" t="s">
        <v>854</v>
      </c>
      <c r="F214" s="1" t="s">
        <v>855</v>
      </c>
      <c r="G214" s="1" t="s">
        <v>856</v>
      </c>
      <c r="H214" s="1">
        <v>2</v>
      </c>
      <c r="I214" s="1">
        <v>127.7</v>
      </c>
      <c r="J214" s="1">
        <v>103.9</v>
      </c>
      <c r="K214" s="1">
        <v>90.3</v>
      </c>
      <c r="L214" s="1">
        <v>20.100000000000001</v>
      </c>
      <c r="M214" s="1">
        <v>97.4</v>
      </c>
      <c r="N214" s="1">
        <v>160.69999999999999</v>
      </c>
      <c r="O214" s="1">
        <f>AVERAGE(L214:N214)/AVERAGE(I214:K214)</f>
        <v>0.8642435538987262</v>
      </c>
      <c r="P214" s="1">
        <f t="shared" si="6"/>
        <v>-0.21049015693543918</v>
      </c>
      <c r="Q214" s="1">
        <f>TTEST(I214:K214,L214:N214,2,2)</f>
        <v>0.74676384719168976</v>
      </c>
      <c r="R214" s="1">
        <v>612</v>
      </c>
      <c r="S214" s="1">
        <f>Q214*656/R214</f>
        <v>0.80045275123815118</v>
      </c>
      <c r="T214" s="1">
        <f t="shared" si="7"/>
        <v>9.6664298325761733E-2</v>
      </c>
    </row>
    <row r="215" spans="1:20">
      <c r="A215" s="1" t="s">
        <v>1055</v>
      </c>
      <c r="B215" s="1" t="s">
        <v>70</v>
      </c>
      <c r="C215" s="1" t="s">
        <v>1056</v>
      </c>
      <c r="D215" s="1">
        <v>2</v>
      </c>
      <c r="E215" s="1" t="s">
        <v>583</v>
      </c>
      <c r="F215" s="1" t="s">
        <v>584</v>
      </c>
      <c r="G215" s="1" t="s">
        <v>1057</v>
      </c>
      <c r="H215" s="1">
        <v>2</v>
      </c>
      <c r="I215" s="1">
        <v>39.1</v>
      </c>
      <c r="J215" s="1">
        <v>122.8</v>
      </c>
      <c r="K215" s="1">
        <v>160.80000000000001</v>
      </c>
      <c r="L215" s="1">
        <v>101</v>
      </c>
      <c r="M215" s="1">
        <v>59.5</v>
      </c>
      <c r="N215" s="1">
        <v>116.8</v>
      </c>
      <c r="O215" s="1">
        <f>AVERAGE(L215:N215)/AVERAGE(I215:K215)</f>
        <v>0.85931205453982018</v>
      </c>
      <c r="P215" s="1">
        <f t="shared" si="6"/>
        <v>-0.21874596144746361</v>
      </c>
      <c r="Q215" s="1">
        <f>TTEST(I215:K215,L215:N215,2,2)</f>
        <v>0.72311382627274634</v>
      </c>
      <c r="R215" s="1">
        <v>607</v>
      </c>
      <c r="S215" s="1">
        <f>Q215*656/R215</f>
        <v>0.7814871005517654</v>
      </c>
      <c r="T215" s="1">
        <f t="shared" si="7"/>
        <v>0.10707818617380649</v>
      </c>
    </row>
    <row r="216" spans="1:20">
      <c r="A216" s="1" t="s">
        <v>1358</v>
      </c>
      <c r="B216" s="1" t="s">
        <v>1455</v>
      </c>
      <c r="C216" s="1" t="s">
        <v>1360</v>
      </c>
      <c r="D216" s="1">
        <v>12</v>
      </c>
      <c r="E216" s="1" t="s">
        <v>472</v>
      </c>
      <c r="F216" s="1" t="s">
        <v>473</v>
      </c>
      <c r="G216" s="1" t="s">
        <v>1361</v>
      </c>
      <c r="H216" s="1">
        <v>2</v>
      </c>
      <c r="I216" s="1">
        <v>96.9</v>
      </c>
      <c r="J216" s="1">
        <v>114.6</v>
      </c>
      <c r="K216" s="1">
        <v>111.3</v>
      </c>
      <c r="L216" s="1">
        <v>135.5</v>
      </c>
      <c r="M216" s="1">
        <v>76.599999999999994</v>
      </c>
      <c r="N216" s="1">
        <v>65.099999999999994</v>
      </c>
      <c r="O216" s="1">
        <f>AVERAGE(L216:N216)/AVERAGE(I216:K216)</f>
        <v>0.85873605947955378</v>
      </c>
      <c r="P216" s="1">
        <f t="shared" si="6"/>
        <v>-0.21971332114056683</v>
      </c>
      <c r="Q216" s="1">
        <f>TTEST(I216:K216,L216:N216,2,2)</f>
        <v>0.53586787723884322</v>
      </c>
      <c r="R216" s="1">
        <v>544</v>
      </c>
      <c r="S216" s="1">
        <f>Q216*656/R216</f>
        <v>0.64619361667036979</v>
      </c>
      <c r="T216" s="1">
        <f t="shared" si="7"/>
        <v>0.189637336412041</v>
      </c>
    </row>
    <row r="217" spans="1:20">
      <c r="A217" s="1" t="s">
        <v>1092</v>
      </c>
      <c r="B217" s="1" t="s">
        <v>550</v>
      </c>
      <c r="C217" s="1" t="s">
        <v>1093</v>
      </c>
      <c r="D217" s="1">
        <v>8</v>
      </c>
      <c r="E217" s="1" t="s">
        <v>1094</v>
      </c>
      <c r="F217" s="1" t="s">
        <v>1095</v>
      </c>
      <c r="G217" s="1" t="s">
        <v>1096</v>
      </c>
      <c r="H217" s="1">
        <v>1</v>
      </c>
      <c r="I217" s="1">
        <v>111.9</v>
      </c>
      <c r="J217" s="1">
        <v>110.2</v>
      </c>
      <c r="K217" s="1">
        <v>100.9</v>
      </c>
      <c r="L217" s="1">
        <v>105.6</v>
      </c>
      <c r="M217" s="1">
        <v>89.4</v>
      </c>
      <c r="N217" s="1">
        <v>81.900000000000006</v>
      </c>
      <c r="O217" s="1">
        <f>AVERAGE(L217:N217)/AVERAGE(I217:K217)</f>
        <v>0.85727554179566556</v>
      </c>
      <c r="P217" s="1">
        <f t="shared" si="6"/>
        <v>-0.22216911121435698</v>
      </c>
      <c r="Q217" s="1">
        <f>TTEST(I217:K217,L217:N217,2,2)</f>
        <v>0.11961769819866112</v>
      </c>
      <c r="R217" s="1">
        <v>358</v>
      </c>
      <c r="S217" s="1">
        <f>Q217*656/R217</f>
        <v>0.21918773748134554</v>
      </c>
      <c r="T217" s="1">
        <f t="shared" si="7"/>
        <v>0.65918374623307263</v>
      </c>
    </row>
    <row r="218" spans="1:20">
      <c r="A218" s="1" t="s">
        <v>1022</v>
      </c>
      <c r="B218" s="1" t="s">
        <v>58</v>
      </c>
      <c r="C218" s="1" t="s">
        <v>1023</v>
      </c>
      <c r="D218" s="1">
        <v>6</v>
      </c>
      <c r="E218" s="1" t="s">
        <v>920</v>
      </c>
      <c r="F218" s="1" t="s">
        <v>921</v>
      </c>
      <c r="G218" s="1" t="s">
        <v>1024</v>
      </c>
      <c r="H218" s="1">
        <v>1</v>
      </c>
      <c r="I218" s="1">
        <v>134.30000000000001</v>
      </c>
      <c r="J218" s="1">
        <v>95</v>
      </c>
      <c r="K218" s="1">
        <v>94.2</v>
      </c>
      <c r="L218" s="1">
        <v>109.5</v>
      </c>
      <c r="M218" s="1">
        <v>87.8</v>
      </c>
      <c r="N218" s="1">
        <v>79.099999999999994</v>
      </c>
      <c r="O218" s="1">
        <f>AVERAGE(L218:N218)/AVERAGE(I218:K218)</f>
        <v>0.85440494590417304</v>
      </c>
      <c r="P218" s="1">
        <f t="shared" si="6"/>
        <v>-0.22700809649161147</v>
      </c>
      <c r="Q218" s="1">
        <f>TTEST(I218:K218,L218:N218,2,2)</f>
        <v>0.38276472766959146</v>
      </c>
      <c r="R218" s="1">
        <v>494</v>
      </c>
      <c r="S218" s="1">
        <f>Q218*656/R218</f>
        <v>0.50828676386893112</v>
      </c>
      <c r="T218" s="1">
        <f t="shared" si="7"/>
        <v>0.29389119947205566</v>
      </c>
    </row>
    <row r="219" spans="1:20">
      <c r="A219" s="1" t="s">
        <v>981</v>
      </c>
      <c r="B219" s="1" t="s">
        <v>76</v>
      </c>
      <c r="C219" s="1" t="s">
        <v>982</v>
      </c>
      <c r="D219" s="1">
        <v>5</v>
      </c>
      <c r="E219" s="1" t="s">
        <v>472</v>
      </c>
      <c r="F219" s="1" t="s">
        <v>473</v>
      </c>
      <c r="G219" s="1" t="s">
        <v>983</v>
      </c>
      <c r="H219" s="1">
        <v>2</v>
      </c>
      <c r="I219" s="1">
        <v>105.8</v>
      </c>
      <c r="J219" s="1">
        <v>100.1</v>
      </c>
      <c r="K219" s="1">
        <v>117.9</v>
      </c>
      <c r="L219" s="1">
        <v>97.7</v>
      </c>
      <c r="M219" s="1">
        <v>87.6</v>
      </c>
      <c r="N219" s="1">
        <v>90.9</v>
      </c>
      <c r="O219" s="1">
        <f>AVERAGE(L219:N219)/AVERAGE(I219:K219)</f>
        <v>0.85299567634342199</v>
      </c>
      <c r="P219" s="1">
        <f t="shared" si="6"/>
        <v>-0.22938966604451483</v>
      </c>
      <c r="Q219" s="1">
        <f>TTEST(I219:K219,L219:N219,2,2)</f>
        <v>5.8154713415798982E-2</v>
      </c>
      <c r="R219" s="1">
        <v>263</v>
      </c>
      <c r="S219" s="1">
        <f>Q219*656/R219</f>
        <v>0.14505510266450242</v>
      </c>
      <c r="T219" s="1">
        <f t="shared" si="7"/>
        <v>0.83846698923251084</v>
      </c>
    </row>
    <row r="220" spans="1:20">
      <c r="A220" s="1" t="s">
        <v>1177</v>
      </c>
      <c r="B220" s="1" t="s">
        <v>58</v>
      </c>
      <c r="C220" s="1" t="s">
        <v>1178</v>
      </c>
      <c r="D220" s="1">
        <v>2</v>
      </c>
      <c r="E220" s="1" t="s">
        <v>1179</v>
      </c>
      <c r="F220" s="1" t="s">
        <v>1180</v>
      </c>
      <c r="G220" s="1" t="s">
        <v>1181</v>
      </c>
      <c r="H220" s="1">
        <v>2</v>
      </c>
      <c r="I220" s="1">
        <v>124.6</v>
      </c>
      <c r="J220" s="1">
        <v>91.7</v>
      </c>
      <c r="K220" s="1">
        <v>107.5</v>
      </c>
      <c r="L220" s="1">
        <v>145</v>
      </c>
      <c r="M220" s="1">
        <v>84.3</v>
      </c>
      <c r="N220" s="1">
        <v>46.9</v>
      </c>
      <c r="O220" s="1">
        <f>AVERAGE(L220:N220)/AVERAGE(I220:K220)</f>
        <v>0.85299567634342177</v>
      </c>
      <c r="P220" s="1">
        <f t="shared" si="6"/>
        <v>-0.22938966604451519</v>
      </c>
      <c r="Q220" s="1">
        <f>TTEST(I220:K220,L220:N220,2,2)</f>
        <v>0.62622078775908929</v>
      </c>
      <c r="R220" s="1">
        <v>575</v>
      </c>
      <c r="S220" s="1">
        <f>Q220*656/R220</f>
        <v>0.71443623786080446</v>
      </c>
      <c r="T220" s="1">
        <f t="shared" si="7"/>
        <v>0.14603652513876367</v>
      </c>
    </row>
    <row r="221" spans="1:20">
      <c r="A221" s="1" t="s">
        <v>1137</v>
      </c>
      <c r="B221" s="1" t="s">
        <v>130</v>
      </c>
      <c r="C221" s="1" t="s">
        <v>1138</v>
      </c>
      <c r="D221" s="1">
        <v>7</v>
      </c>
      <c r="E221" s="1" t="s">
        <v>820</v>
      </c>
      <c r="F221" s="1" t="s">
        <v>821</v>
      </c>
      <c r="G221" s="1" t="s">
        <v>1139</v>
      </c>
      <c r="H221" s="1">
        <v>1</v>
      </c>
      <c r="I221" s="1">
        <v>119.7</v>
      </c>
      <c r="J221" s="1">
        <v>112.5</v>
      </c>
      <c r="K221" s="1">
        <v>91.8</v>
      </c>
      <c r="L221" s="1">
        <v>117.2</v>
      </c>
      <c r="M221" s="1">
        <v>86</v>
      </c>
      <c r="N221" s="1">
        <v>72.8</v>
      </c>
      <c r="O221" s="1">
        <f>AVERAGE(L221:N221)/AVERAGE(I221:K221)</f>
        <v>0.85185185185185186</v>
      </c>
      <c r="P221" s="1">
        <f t="shared" si="6"/>
        <v>-0.23132554610645564</v>
      </c>
      <c r="Q221" s="1">
        <f>TTEST(I221:K221,L221:N221,2,2)</f>
        <v>0.362900985728634</v>
      </c>
      <c r="R221" s="1">
        <v>488</v>
      </c>
      <c r="S221" s="1">
        <f>Q221*656/R221</f>
        <v>0.48783411196308174</v>
      </c>
      <c r="T221" s="1">
        <f t="shared" si="7"/>
        <v>0.31172783477390364</v>
      </c>
    </row>
    <row r="222" spans="1:20">
      <c r="A222" s="1" t="s">
        <v>1006</v>
      </c>
      <c r="B222" s="1" t="s">
        <v>15</v>
      </c>
      <c r="C222" s="1" t="s">
        <v>1007</v>
      </c>
      <c r="D222" s="1">
        <v>5</v>
      </c>
      <c r="E222" s="1" t="s">
        <v>1008</v>
      </c>
      <c r="F222" s="1" t="s">
        <v>1009</v>
      </c>
      <c r="G222" s="1" t="s">
        <v>1010</v>
      </c>
      <c r="H222" s="1">
        <v>1</v>
      </c>
      <c r="I222" s="1">
        <v>146</v>
      </c>
      <c r="J222" s="1">
        <v>109.3</v>
      </c>
      <c r="K222" s="1">
        <v>68.8</v>
      </c>
      <c r="L222" s="1">
        <v>123.8</v>
      </c>
      <c r="M222" s="1">
        <v>81.400000000000006</v>
      </c>
      <c r="N222" s="1">
        <v>70.599999999999994</v>
      </c>
      <c r="O222" s="1">
        <f>AVERAGE(L222:N222)/AVERAGE(I222:K222)</f>
        <v>0.85097192224622009</v>
      </c>
      <c r="P222" s="1">
        <f t="shared" si="6"/>
        <v>-0.23281656380386048</v>
      </c>
      <c r="Q222" s="1">
        <f>TTEST(I222:K222,L222:N222,2,2)</f>
        <v>0.59071480853240477</v>
      </c>
      <c r="R222" s="1">
        <v>562</v>
      </c>
      <c r="S222" s="1">
        <f>Q222*656/R222</f>
        <v>0.68951764127625892</v>
      </c>
      <c r="T222" s="1">
        <f t="shared" si="7"/>
        <v>0.16145461794219601</v>
      </c>
    </row>
    <row r="223" spans="1:20">
      <c r="A223" s="1" t="s">
        <v>976</v>
      </c>
      <c r="B223" s="1" t="s">
        <v>130</v>
      </c>
      <c r="C223" s="1" t="s">
        <v>977</v>
      </c>
      <c r="D223" s="1">
        <v>7</v>
      </c>
      <c r="E223" s="1" t="s">
        <v>978</v>
      </c>
      <c r="F223" s="1" t="s">
        <v>979</v>
      </c>
      <c r="G223" s="1" t="s">
        <v>980</v>
      </c>
      <c r="H223" s="1">
        <v>1</v>
      </c>
      <c r="I223" s="1">
        <v>137.4</v>
      </c>
      <c r="J223" s="1">
        <v>98.3</v>
      </c>
      <c r="K223" s="1">
        <v>88.7</v>
      </c>
      <c r="L223" s="1">
        <v>112.5</v>
      </c>
      <c r="M223" s="1">
        <v>86</v>
      </c>
      <c r="N223" s="1">
        <v>77.099999999999994</v>
      </c>
      <c r="O223" s="1">
        <f>AVERAGE(L223:N223)/AVERAGE(I223:K223)</f>
        <v>0.84956843403205928</v>
      </c>
      <c r="P223" s="1">
        <f t="shared" si="6"/>
        <v>-0.23519793151298149</v>
      </c>
      <c r="Q223" s="1">
        <f>TTEST(I223:K223,L223:N223,2,2)</f>
        <v>0.42426218046188019</v>
      </c>
      <c r="R223" s="1">
        <v>512</v>
      </c>
      <c r="S223" s="1">
        <f>Q223*656/R223</f>
        <v>0.54358591871678397</v>
      </c>
      <c r="T223" s="1">
        <f t="shared" si="7"/>
        <v>0.26473180194470597</v>
      </c>
    </row>
    <row r="224" spans="1:20">
      <c r="A224" s="1" t="s">
        <v>1382</v>
      </c>
      <c r="B224" s="1" t="s">
        <v>1383</v>
      </c>
      <c r="C224" s="1" t="s">
        <v>1384</v>
      </c>
      <c r="D224" s="1">
        <v>5</v>
      </c>
      <c r="E224" s="1" t="s">
        <v>1385</v>
      </c>
      <c r="F224" s="1" t="s">
        <v>1386</v>
      </c>
      <c r="G224" s="1" t="s">
        <v>1387</v>
      </c>
      <c r="H224" s="1">
        <v>1</v>
      </c>
      <c r="I224" s="1">
        <v>107.3</v>
      </c>
      <c r="J224" s="1">
        <v>110.8</v>
      </c>
      <c r="K224" s="1">
        <v>106.5</v>
      </c>
      <c r="L224" s="1">
        <v>128.19999999999999</v>
      </c>
      <c r="M224" s="1">
        <v>70.5</v>
      </c>
      <c r="N224" s="1">
        <v>76.8</v>
      </c>
      <c r="O224" s="1">
        <f>AVERAGE(L224:N224)/AVERAGE(I224:K224)</f>
        <v>0.84873690696241522</v>
      </c>
      <c r="P224" s="1">
        <f t="shared" si="6"/>
        <v>-0.2366106810894516</v>
      </c>
      <c r="Q224" s="1">
        <f>TTEST(I224:K224,L224:N224,2,2)</f>
        <v>0.42218711168075773</v>
      </c>
      <c r="R224" s="1">
        <v>509</v>
      </c>
      <c r="S224" s="1">
        <f>Q224*656/R224</f>
        <v>0.54411541308954237</v>
      </c>
      <c r="T224" s="1">
        <f t="shared" si="7"/>
        <v>0.2643089717141488</v>
      </c>
    </row>
    <row r="225" spans="1:20">
      <c r="A225" s="1" t="s">
        <v>1369</v>
      </c>
      <c r="B225" s="1" t="s">
        <v>512</v>
      </c>
      <c r="C225" s="1" t="s">
        <v>1370</v>
      </c>
      <c r="D225" s="1">
        <v>4</v>
      </c>
      <c r="E225" s="1" t="s">
        <v>381</v>
      </c>
      <c r="F225" s="1" t="s">
        <v>382</v>
      </c>
      <c r="G225" s="1" t="s">
        <v>1371</v>
      </c>
      <c r="H225" s="1">
        <v>1</v>
      </c>
      <c r="I225" s="1">
        <v>134.19999999999999</v>
      </c>
      <c r="J225" s="1">
        <v>76.400000000000006</v>
      </c>
      <c r="K225" s="1">
        <v>114</v>
      </c>
      <c r="L225" s="1">
        <v>147.30000000000001</v>
      </c>
      <c r="M225" s="1">
        <v>82</v>
      </c>
      <c r="N225" s="1">
        <v>46.1</v>
      </c>
      <c r="O225" s="1">
        <f>AVERAGE(L225:N225)/AVERAGE(I225:K225)</f>
        <v>0.84842883548983372</v>
      </c>
      <c r="P225" s="1">
        <f t="shared" si="6"/>
        <v>-0.23713444041300716</v>
      </c>
      <c r="Q225" s="1">
        <f>TTEST(I225:K225,L225:N225,2,2)</f>
        <v>0.65588144598743514</v>
      </c>
      <c r="R225" s="1">
        <v>587</v>
      </c>
      <c r="S225" s="1">
        <f>Q225*656/R225</f>
        <v>0.73297824287522562</v>
      </c>
      <c r="T225" s="1">
        <f t="shared" si="7"/>
        <v>0.13490891640862426</v>
      </c>
    </row>
    <row r="226" spans="1:20">
      <c r="A226" s="1" t="s">
        <v>618</v>
      </c>
      <c r="B226" s="1" t="s">
        <v>102</v>
      </c>
      <c r="C226" s="1" t="s">
        <v>619</v>
      </c>
      <c r="D226" s="1">
        <v>1</v>
      </c>
      <c r="E226" s="1" t="s">
        <v>620</v>
      </c>
      <c r="F226" s="1" t="s">
        <v>621</v>
      </c>
      <c r="G226" s="1" t="s">
        <v>622</v>
      </c>
      <c r="H226" s="1">
        <v>1</v>
      </c>
      <c r="I226" s="1">
        <v>193.3</v>
      </c>
      <c r="J226" s="1">
        <v>26.8</v>
      </c>
      <c r="K226" s="1">
        <v>104.6</v>
      </c>
      <c r="L226" s="1">
        <v>113.5</v>
      </c>
      <c r="M226" s="1">
        <v>112.3</v>
      </c>
      <c r="N226" s="1">
        <v>49.5</v>
      </c>
      <c r="O226" s="1">
        <f>AVERAGE(L226:N226)/AVERAGE(I226:K226)</f>
        <v>0.8478595626732367</v>
      </c>
      <c r="P226" s="1">
        <f t="shared" si="6"/>
        <v>-0.23810277469052715</v>
      </c>
      <c r="Q226" s="1">
        <f>TTEST(I226:K226,L226:N226,2,2)</f>
        <v>0.76962133040730507</v>
      </c>
      <c r="R226" s="1">
        <v>619</v>
      </c>
      <c r="S226" s="1">
        <f>Q226*656/R226</f>
        <v>0.81562454401808104</v>
      </c>
      <c r="T226" s="1">
        <f t="shared" si="7"/>
        <v>8.85097137776239E-2</v>
      </c>
    </row>
    <row r="227" spans="1:20">
      <c r="A227" s="1" t="s">
        <v>1058</v>
      </c>
      <c r="B227" s="1" t="s">
        <v>82</v>
      </c>
      <c r="C227" s="1" t="s">
        <v>1059</v>
      </c>
      <c r="D227" s="1">
        <v>2</v>
      </c>
      <c r="E227" s="1" t="s">
        <v>1060</v>
      </c>
      <c r="F227" s="1" t="s">
        <v>1061</v>
      </c>
      <c r="G227" s="1" t="s">
        <v>1062</v>
      </c>
      <c r="H227" s="1">
        <v>1</v>
      </c>
      <c r="I227" s="1">
        <v>160.69999999999999</v>
      </c>
      <c r="J227" s="1">
        <v>92.1</v>
      </c>
      <c r="K227" s="1">
        <v>72</v>
      </c>
      <c r="L227" s="1">
        <v>147.4</v>
      </c>
      <c r="M227" s="1">
        <v>68.599999999999994</v>
      </c>
      <c r="N227" s="1">
        <v>59.2</v>
      </c>
      <c r="O227" s="1">
        <f>AVERAGE(L227:N227)/AVERAGE(I227:K227)</f>
        <v>0.84729064039408875</v>
      </c>
      <c r="P227" s="1">
        <f t="shared" si="6"/>
        <v>-0.23907116248307816</v>
      </c>
      <c r="Q227" s="1">
        <f>TTEST(I227:K227,L227:N227,2,2)</f>
        <v>0.69172396609932607</v>
      </c>
      <c r="R227" s="1">
        <v>596</v>
      </c>
      <c r="S227" s="1">
        <f>Q227*656/R227</f>
        <v>0.76136060698180863</v>
      </c>
      <c r="T227" s="1">
        <f t="shared" si="7"/>
        <v>0.11840959746256206</v>
      </c>
    </row>
    <row r="228" spans="1:20">
      <c r="A228" s="1" t="s">
        <v>1063</v>
      </c>
      <c r="B228" s="1" t="s">
        <v>512</v>
      </c>
      <c r="C228" s="1" t="s">
        <v>1064</v>
      </c>
      <c r="D228" s="1">
        <v>3</v>
      </c>
      <c r="E228" s="1" t="s">
        <v>1065</v>
      </c>
      <c r="F228" s="1" t="s">
        <v>1066</v>
      </c>
      <c r="G228" s="1" t="s">
        <v>1067</v>
      </c>
      <c r="H228" s="1">
        <v>2</v>
      </c>
      <c r="I228" s="1">
        <v>182.1</v>
      </c>
      <c r="J228" s="1">
        <v>21</v>
      </c>
      <c r="K228" s="1">
        <v>122</v>
      </c>
      <c r="L228" s="1">
        <v>149.30000000000001</v>
      </c>
      <c r="M228" s="1">
        <v>109.1</v>
      </c>
      <c r="N228" s="1">
        <v>16.5</v>
      </c>
      <c r="O228" s="1">
        <f>AVERAGE(L228:N228)/AVERAGE(I228:K228)</f>
        <v>0.84558597354660092</v>
      </c>
      <c r="P228" s="1">
        <f t="shared" si="6"/>
        <v>-0.24197664917740286</v>
      </c>
      <c r="Q228" s="1">
        <f>TTEST(I228:K228,L228:N228,2,2)</f>
        <v>0.79832057820498659</v>
      </c>
      <c r="R228" s="1">
        <v>625</v>
      </c>
      <c r="S228" s="1">
        <f>Q228*656/R228</f>
        <v>0.83791727888395395</v>
      </c>
      <c r="T228" s="1">
        <f t="shared" si="7"/>
        <v>7.6798853801098826E-2</v>
      </c>
    </row>
    <row r="229" spans="1:20">
      <c r="A229" s="1" t="s">
        <v>1155</v>
      </c>
      <c r="B229" s="1" t="s">
        <v>221</v>
      </c>
      <c r="C229" s="1" t="s">
        <v>1156</v>
      </c>
      <c r="D229" s="1">
        <v>4</v>
      </c>
      <c r="E229" s="1" t="s">
        <v>1157</v>
      </c>
      <c r="F229" s="1" t="s">
        <v>1158</v>
      </c>
      <c r="G229" s="1" t="s">
        <v>1159</v>
      </c>
      <c r="H229" s="1">
        <v>2</v>
      </c>
      <c r="I229" s="1">
        <v>129.5</v>
      </c>
      <c r="J229" s="1">
        <v>121.1</v>
      </c>
      <c r="K229" s="1">
        <v>75.099999999999994</v>
      </c>
      <c r="L229" s="1">
        <v>136.80000000000001</v>
      </c>
      <c r="M229" s="1">
        <v>59.3</v>
      </c>
      <c r="N229" s="1">
        <v>78.3</v>
      </c>
      <c r="O229" s="1">
        <f>AVERAGE(L229:N229)/AVERAGE(I229:K229)</f>
        <v>0.84249309180227216</v>
      </c>
      <c r="P229" s="1">
        <f t="shared" si="6"/>
        <v>-0.24726323822309079</v>
      </c>
      <c r="Q229" s="1">
        <f>TTEST(I229:K229,L229:N229,2,2)</f>
        <v>0.58469464939880211</v>
      </c>
      <c r="R229" s="1">
        <v>559</v>
      </c>
      <c r="S229" s="1">
        <f>Q229*656/R229</f>
        <v>0.68615329160217209</v>
      </c>
      <c r="T229" s="1">
        <f t="shared" si="7"/>
        <v>0.16357884892900751</v>
      </c>
    </row>
    <row r="230" spans="1:20">
      <c r="A230" s="1" t="s">
        <v>1079</v>
      </c>
      <c r="B230" s="1" t="s">
        <v>82</v>
      </c>
      <c r="C230" s="1" t="s">
        <v>1080</v>
      </c>
      <c r="D230" s="1">
        <v>6</v>
      </c>
      <c r="E230" s="1" t="s">
        <v>959</v>
      </c>
      <c r="F230" s="1" t="s">
        <v>960</v>
      </c>
      <c r="G230" s="1" t="s">
        <v>1081</v>
      </c>
      <c r="H230" s="1">
        <v>2</v>
      </c>
      <c r="I230" s="1">
        <v>135.4</v>
      </c>
      <c r="J230" s="1">
        <v>94.2</v>
      </c>
      <c r="K230" s="1">
        <v>96.3</v>
      </c>
      <c r="L230" s="1">
        <v>121.3</v>
      </c>
      <c r="M230" s="1">
        <v>78.400000000000006</v>
      </c>
      <c r="N230" s="1">
        <v>74.400000000000006</v>
      </c>
      <c r="O230" s="1">
        <f>AVERAGE(L230:N230)/AVERAGE(I230:K230)</f>
        <v>0.84105553850874504</v>
      </c>
      <c r="P230" s="1">
        <f t="shared" si="6"/>
        <v>-0.24972702391278898</v>
      </c>
      <c r="Q230" s="1">
        <f>TTEST(I230:K230,L230:N230,2,2)</f>
        <v>0.43917222612771956</v>
      </c>
      <c r="R230" s="1">
        <v>517</v>
      </c>
      <c r="S230" s="1">
        <f>Q230*656/R230</f>
        <v>0.55724754417753197</v>
      </c>
      <c r="T230" s="1">
        <f t="shared" si="7"/>
        <v>0.25395183680464983</v>
      </c>
    </row>
    <row r="231" spans="1:20">
      <c r="A231" s="1" t="s">
        <v>1082</v>
      </c>
      <c r="B231" s="1" t="s">
        <v>15</v>
      </c>
      <c r="C231" s="1" t="s">
        <v>1083</v>
      </c>
      <c r="D231" s="1">
        <v>5</v>
      </c>
      <c r="E231" s="1" t="s">
        <v>1084</v>
      </c>
      <c r="F231" s="1" t="s">
        <v>1085</v>
      </c>
      <c r="G231" s="1" t="s">
        <v>1086</v>
      </c>
      <c r="H231" s="1">
        <v>1</v>
      </c>
      <c r="I231" s="1">
        <v>129.9</v>
      </c>
      <c r="J231" s="1">
        <v>114.8</v>
      </c>
      <c r="K231" s="1">
        <v>81.599999999999994</v>
      </c>
      <c r="L231" s="1">
        <v>94</v>
      </c>
      <c r="M231" s="1">
        <v>93.4</v>
      </c>
      <c r="N231" s="1">
        <v>86.3</v>
      </c>
      <c r="O231" s="1">
        <f>AVERAGE(L231:N231)/AVERAGE(I231:K231)</f>
        <v>0.83879865154765565</v>
      </c>
      <c r="P231" s="1">
        <f t="shared" si="6"/>
        <v>-0.25360355272690754</v>
      </c>
      <c r="Q231" s="1">
        <f>TTEST(I231:K231,L231:N231,2,2)</f>
        <v>0.29254813766301102</v>
      </c>
      <c r="R231" s="1">
        <v>458</v>
      </c>
      <c r="S231" s="1">
        <f>Q231*656/R231</f>
        <v>0.41902091333391972</v>
      </c>
      <c r="T231" s="1">
        <f t="shared" si="7"/>
        <v>0.37776430085503915</v>
      </c>
    </row>
    <row r="232" spans="1:20">
      <c r="A232" s="1" t="s">
        <v>941</v>
      </c>
      <c r="B232" s="1" t="s">
        <v>88</v>
      </c>
      <c r="C232" s="1" t="s">
        <v>942</v>
      </c>
      <c r="D232" s="1">
        <v>1</v>
      </c>
      <c r="E232" s="1" t="s">
        <v>943</v>
      </c>
      <c r="F232" s="1" t="s">
        <v>944</v>
      </c>
      <c r="G232" s="1" t="s">
        <v>945</v>
      </c>
      <c r="H232" s="1">
        <v>1</v>
      </c>
      <c r="I232" s="1">
        <v>111</v>
      </c>
      <c r="J232" s="1">
        <v>67.5</v>
      </c>
      <c r="K232" s="1">
        <v>148.1</v>
      </c>
      <c r="L232" s="1">
        <v>37.9</v>
      </c>
      <c r="M232" s="1">
        <v>131.6</v>
      </c>
      <c r="N232" s="1">
        <v>103.9</v>
      </c>
      <c r="O232" s="1">
        <f>AVERAGE(L232:N232)/AVERAGE(I232:K232)</f>
        <v>0.83710961420698093</v>
      </c>
      <c r="P232" s="1">
        <f t="shared" si="6"/>
        <v>-0.25651154795563508</v>
      </c>
      <c r="Q232" s="1">
        <f>TTEST(I232:K232,L232:N232,2,2)</f>
        <v>0.65041554393434187</v>
      </c>
      <c r="R232" s="1">
        <v>585</v>
      </c>
      <c r="S232" s="1">
        <f>Q232*656/R232</f>
        <v>0.72935486636056113</v>
      </c>
      <c r="T232" s="1">
        <f t="shared" si="7"/>
        <v>0.13706111502418913</v>
      </c>
    </row>
    <row r="233" spans="1:20">
      <c r="A233" s="1" t="s">
        <v>1121</v>
      </c>
      <c r="B233" s="1" t="s">
        <v>1122</v>
      </c>
      <c r="C233" s="1" t="s">
        <v>1123</v>
      </c>
      <c r="D233" s="1">
        <v>5</v>
      </c>
      <c r="E233" s="1" t="s">
        <v>1124</v>
      </c>
      <c r="F233" s="1" t="s">
        <v>1125</v>
      </c>
      <c r="G233" s="1" t="s">
        <v>1126</v>
      </c>
      <c r="H233" s="1">
        <v>1</v>
      </c>
      <c r="I233" s="1">
        <v>139.6</v>
      </c>
      <c r="J233" s="1">
        <v>94.1</v>
      </c>
      <c r="K233" s="1">
        <v>93.3</v>
      </c>
      <c r="L233" s="1">
        <v>104.3</v>
      </c>
      <c r="M233" s="1">
        <v>93.7</v>
      </c>
      <c r="N233" s="1">
        <v>75</v>
      </c>
      <c r="O233" s="1">
        <f>AVERAGE(L233:N233)/AVERAGE(I233:K233)</f>
        <v>0.83486238532110091</v>
      </c>
      <c r="P233" s="1">
        <f t="shared" si="6"/>
        <v>-0.26038968457823014</v>
      </c>
      <c r="Q233" s="1">
        <f>TTEST(I233:K233,L233:N233,2,2)</f>
        <v>0.36268760395037858</v>
      </c>
      <c r="R233" s="1">
        <v>487</v>
      </c>
      <c r="S233" s="1">
        <f>Q233*656/R233</f>
        <v>0.48854839464363109</v>
      </c>
      <c r="T233" s="1">
        <f t="shared" si="7"/>
        <v>0.31109240945662908</v>
      </c>
    </row>
    <row r="234" spans="1:20">
      <c r="A234" s="1" t="s">
        <v>1050</v>
      </c>
      <c r="B234" s="1" t="s">
        <v>433</v>
      </c>
      <c r="C234" s="1" t="s">
        <v>1051</v>
      </c>
      <c r="D234" s="1">
        <v>2</v>
      </c>
      <c r="E234" s="1" t="s">
        <v>1052</v>
      </c>
      <c r="F234" s="1" t="s">
        <v>1053</v>
      </c>
      <c r="G234" s="1" t="s">
        <v>1054</v>
      </c>
      <c r="H234" s="1">
        <v>1</v>
      </c>
      <c r="I234" s="1">
        <v>97.5</v>
      </c>
      <c r="J234" s="1">
        <v>120.4</v>
      </c>
      <c r="K234" s="1">
        <v>109.1</v>
      </c>
      <c r="L234" s="1">
        <v>122.6</v>
      </c>
      <c r="M234" s="1">
        <v>90.3</v>
      </c>
      <c r="N234" s="1">
        <v>60</v>
      </c>
      <c r="O234" s="1">
        <f>AVERAGE(L234:N234)/AVERAGE(I234:K234)</f>
        <v>0.83455657492354729</v>
      </c>
      <c r="P234" s="1">
        <f t="shared" si="6"/>
        <v>-0.26091824111130452</v>
      </c>
      <c r="Q234" s="1">
        <f>TTEST(I234:K234,L234:N234,2,2)</f>
        <v>0.4017933507477448</v>
      </c>
      <c r="R234" s="1">
        <v>499</v>
      </c>
      <c r="S234" s="1">
        <f>Q234*656/R234</f>
        <v>0.52820929477058232</v>
      </c>
      <c r="T234" s="1">
        <f t="shared" si="7"/>
        <v>0.27719396088740955</v>
      </c>
    </row>
    <row r="235" spans="1:20">
      <c r="A235" s="1" t="s">
        <v>946</v>
      </c>
      <c r="B235" s="1" t="s">
        <v>433</v>
      </c>
      <c r="C235" s="1" t="s">
        <v>947</v>
      </c>
      <c r="D235" s="1">
        <v>1</v>
      </c>
      <c r="E235" s="1" t="s">
        <v>948</v>
      </c>
      <c r="F235" s="1" t="s">
        <v>949</v>
      </c>
      <c r="G235" s="1" t="s">
        <v>950</v>
      </c>
      <c r="H235" s="1">
        <v>1</v>
      </c>
      <c r="I235" s="1">
        <v>135.30000000000001</v>
      </c>
      <c r="J235" s="1">
        <v>111</v>
      </c>
      <c r="K235" s="1">
        <v>81.099999999999994</v>
      </c>
      <c r="L235" s="1">
        <v>124.8</v>
      </c>
      <c r="M235" s="1">
        <v>76</v>
      </c>
      <c r="N235" s="1">
        <v>71.7</v>
      </c>
      <c r="O235" s="1">
        <f>AVERAGE(L235:N235)/AVERAGE(I235:K235)</f>
        <v>0.83231521075137449</v>
      </c>
      <c r="P235" s="1">
        <f t="shared" si="6"/>
        <v>-0.26479809192250237</v>
      </c>
      <c r="Q235" s="1">
        <f>TTEST(I235:K235,L235:N235,2,2)</f>
        <v>0.47335995655955637</v>
      </c>
      <c r="R235" s="1">
        <v>529</v>
      </c>
      <c r="S235" s="1">
        <f>Q235*656/R235</f>
        <v>0.58700213894720032</v>
      </c>
      <c r="T235" s="1">
        <f t="shared" si="7"/>
        <v>0.23136031624595665</v>
      </c>
    </row>
    <row r="236" spans="1:20">
      <c r="A236" s="1" t="s">
        <v>1145</v>
      </c>
      <c r="B236" s="1" t="s">
        <v>102</v>
      </c>
      <c r="C236" s="1" t="s">
        <v>1146</v>
      </c>
      <c r="D236" s="1">
        <v>6</v>
      </c>
      <c r="E236" s="1" t="s">
        <v>1147</v>
      </c>
      <c r="F236" s="1" t="s">
        <v>1148</v>
      </c>
      <c r="G236" s="1" t="s">
        <v>1149</v>
      </c>
      <c r="H236" s="1">
        <v>1</v>
      </c>
      <c r="I236" s="1">
        <v>135.80000000000001</v>
      </c>
      <c r="J236" s="1">
        <v>101.5</v>
      </c>
      <c r="K236" s="1">
        <v>90.3</v>
      </c>
      <c r="L236" s="1">
        <v>127.9</v>
      </c>
      <c r="M236" s="1">
        <v>80.2</v>
      </c>
      <c r="N236" s="1">
        <v>64.3</v>
      </c>
      <c r="O236" s="1">
        <f>AVERAGE(L236:N236)/AVERAGE(I236:K236)</f>
        <v>0.83150183150183155</v>
      </c>
      <c r="P236" s="1">
        <f t="shared" si="6"/>
        <v>-0.26620865362893742</v>
      </c>
      <c r="Q236" s="1">
        <f>TTEST(I236:K236,L236:N236,2,2)</f>
        <v>0.47749836949307356</v>
      </c>
      <c r="R236" s="1">
        <v>530</v>
      </c>
      <c r="S236" s="1">
        <f>Q236*656/R236</f>
        <v>0.59101684978765334</v>
      </c>
      <c r="T236" s="1">
        <f t="shared" si="7"/>
        <v>0.22840013728205436</v>
      </c>
    </row>
    <row r="237" spans="1:20">
      <c r="A237" s="1" t="s">
        <v>1303</v>
      </c>
      <c r="B237" s="1" t="s">
        <v>333</v>
      </c>
      <c r="C237" s="1" t="s">
        <v>1304</v>
      </c>
      <c r="D237" s="1">
        <v>8</v>
      </c>
      <c r="E237" s="1" t="s">
        <v>959</v>
      </c>
      <c r="F237" s="1" t="s">
        <v>960</v>
      </c>
      <c r="G237" s="1" t="s">
        <v>1305</v>
      </c>
      <c r="H237" s="1">
        <v>1</v>
      </c>
      <c r="I237" s="1">
        <v>129.9</v>
      </c>
      <c r="J237" s="1">
        <v>90.5</v>
      </c>
      <c r="K237" s="1">
        <v>107.2</v>
      </c>
      <c r="L237" s="1">
        <v>143.1</v>
      </c>
      <c r="M237" s="1">
        <v>57.4</v>
      </c>
      <c r="N237" s="1">
        <v>71.900000000000006</v>
      </c>
      <c r="O237" s="1">
        <f>AVERAGE(L237:N237)/AVERAGE(I237:K237)</f>
        <v>0.83150183150183143</v>
      </c>
      <c r="P237" s="1">
        <f t="shared" si="6"/>
        <v>-0.26620865362893759</v>
      </c>
      <c r="Q237" s="1">
        <f>TTEST(I237:K237,L237:N237,2,2)</f>
        <v>0.55815743634065951</v>
      </c>
      <c r="R237" s="1">
        <v>552</v>
      </c>
      <c r="S237" s="1">
        <f>Q237*656/R237</f>
        <v>0.66331753304252283</v>
      </c>
      <c r="T237" s="1">
        <f t="shared" si="7"/>
        <v>0.17827852312528844</v>
      </c>
    </row>
    <row r="238" spans="1:20">
      <c r="A238" s="1" t="s">
        <v>1016</v>
      </c>
      <c r="B238" s="1" t="s">
        <v>327</v>
      </c>
      <c r="C238" s="1" t="s">
        <v>1018</v>
      </c>
      <c r="D238" s="1">
        <v>5</v>
      </c>
      <c r="E238" s="1" t="s">
        <v>1019</v>
      </c>
      <c r="F238" s="1" t="s">
        <v>1020</v>
      </c>
      <c r="G238" s="1" t="s">
        <v>1021</v>
      </c>
      <c r="H238" s="1">
        <v>1</v>
      </c>
      <c r="I238" s="1">
        <v>134.80000000000001</v>
      </c>
      <c r="J238" s="1">
        <v>98.1</v>
      </c>
      <c r="K238" s="1">
        <v>95.3</v>
      </c>
      <c r="L238" s="1">
        <v>67.5</v>
      </c>
      <c r="M238" s="1">
        <v>123.2</v>
      </c>
      <c r="N238" s="1">
        <v>81.3</v>
      </c>
      <c r="O238" s="1">
        <f>AVERAGE(L238:N238)/AVERAGE(I238:K238)</f>
        <v>0.82876294942108486</v>
      </c>
      <c r="P238" s="1">
        <f t="shared" si="6"/>
        <v>-0.27096858737601071</v>
      </c>
      <c r="Q238" s="1">
        <f>TTEST(I238:K238,L238:N238,2,2)</f>
        <v>0.42345541295933137</v>
      </c>
      <c r="R238" s="1">
        <v>511</v>
      </c>
      <c r="S238" s="1">
        <f>Q238*656/R238</f>
        <v>0.5436139939360497</v>
      </c>
      <c r="T238" s="1">
        <f t="shared" si="7"/>
        <v>0.26470937200764261</v>
      </c>
    </row>
    <row r="239" spans="1:20">
      <c r="A239" s="1" t="s">
        <v>1087</v>
      </c>
      <c r="B239" s="1" t="s">
        <v>130</v>
      </c>
      <c r="C239" s="1" t="s">
        <v>1088</v>
      </c>
      <c r="D239" s="1">
        <v>6</v>
      </c>
      <c r="E239" s="1" t="s">
        <v>1089</v>
      </c>
      <c r="F239" s="1" t="s">
        <v>1090</v>
      </c>
      <c r="G239" s="1" t="s">
        <v>1091</v>
      </c>
      <c r="H239" s="1">
        <v>1</v>
      </c>
      <c r="I239" s="1">
        <v>117.7</v>
      </c>
      <c r="J239" s="1">
        <v>126</v>
      </c>
      <c r="K239" s="1">
        <v>85.4</v>
      </c>
      <c r="L239" s="1">
        <v>110.5</v>
      </c>
      <c r="M239" s="1">
        <v>95.6</v>
      </c>
      <c r="N239" s="1">
        <v>64.8</v>
      </c>
      <c r="O239" s="1">
        <f>AVERAGE(L239:N239)/AVERAGE(I239:K239)</f>
        <v>0.82315405651777573</v>
      </c>
      <c r="P239" s="1">
        <f t="shared" si="6"/>
        <v>-0.2807656329223347</v>
      </c>
      <c r="Q239" s="1">
        <f>TTEST(I239:K239,L239:N239,2,2)</f>
        <v>0.34856719013826282</v>
      </c>
      <c r="R239" s="1">
        <v>483</v>
      </c>
      <c r="S239" s="1">
        <f>Q239*656/R239</f>
        <v>0.47341630793105677</v>
      </c>
      <c r="T239" s="1">
        <f t="shared" si="7"/>
        <v>0.32475678586092388</v>
      </c>
    </row>
    <row r="240" spans="1:20">
      <c r="A240" s="1" t="s">
        <v>1269</v>
      </c>
      <c r="B240" s="1" t="s">
        <v>58</v>
      </c>
      <c r="C240" s="1" t="s">
        <v>1270</v>
      </c>
      <c r="D240" s="1">
        <v>6</v>
      </c>
      <c r="E240" s="1" t="s">
        <v>1065</v>
      </c>
      <c r="F240" s="1" t="s">
        <v>1066</v>
      </c>
      <c r="G240" s="1" t="s">
        <v>1271</v>
      </c>
      <c r="H240" s="1">
        <v>1</v>
      </c>
      <c r="I240" s="1">
        <v>120.8</v>
      </c>
      <c r="J240" s="1">
        <v>124.2</v>
      </c>
      <c r="K240" s="1">
        <v>84.2</v>
      </c>
      <c r="L240" s="1">
        <v>121.5</v>
      </c>
      <c r="M240" s="1">
        <v>86</v>
      </c>
      <c r="N240" s="1">
        <v>63.3</v>
      </c>
      <c r="O240" s="1">
        <f>AVERAGE(L240:N240)/AVERAGE(I240:K240)</f>
        <v>0.82260024301336576</v>
      </c>
      <c r="P240" s="1">
        <f t="shared" si="6"/>
        <v>-0.28173659684662888</v>
      </c>
      <c r="Q240" s="1">
        <f>TTEST(I240:K240,L240:N240,2,2)</f>
        <v>0.41108396808918041</v>
      </c>
      <c r="R240" s="1">
        <v>503</v>
      </c>
      <c r="S240" s="1">
        <f>Q240*656/R240</f>
        <v>0.536125413651098</v>
      </c>
      <c r="T240" s="1">
        <f t="shared" si="7"/>
        <v>0.27073360566996996</v>
      </c>
    </row>
    <row r="241" spans="1:20">
      <c r="A241" s="1" t="s">
        <v>1200</v>
      </c>
      <c r="B241" s="1" t="s">
        <v>82</v>
      </c>
      <c r="C241" s="1" t="s">
        <v>1201</v>
      </c>
      <c r="D241" s="1">
        <v>2</v>
      </c>
      <c r="E241" s="1" t="s">
        <v>854</v>
      </c>
      <c r="F241" s="1" t="s">
        <v>855</v>
      </c>
      <c r="G241" s="1" t="s">
        <v>1202</v>
      </c>
      <c r="H241" s="1">
        <v>1</v>
      </c>
      <c r="I241" s="1">
        <v>114.6</v>
      </c>
      <c r="J241" s="1">
        <v>99.4</v>
      </c>
      <c r="K241" s="1">
        <v>116</v>
      </c>
      <c r="L241" s="1">
        <v>107.5</v>
      </c>
      <c r="M241" s="1">
        <v>85.3</v>
      </c>
      <c r="N241" s="1">
        <v>77.099999999999994</v>
      </c>
      <c r="O241" s="1">
        <f>AVERAGE(L241:N241)/AVERAGE(I241:K241)</f>
        <v>0.81787878787878776</v>
      </c>
      <c r="P241" s="1">
        <f t="shared" si="6"/>
        <v>-0.29004104766632677</v>
      </c>
      <c r="Q241" s="1">
        <f>TTEST(I241:K241,L241:N241,2,2)</f>
        <v>0.12964555593258267</v>
      </c>
      <c r="R241" s="1">
        <v>376</v>
      </c>
      <c r="S241" s="1">
        <f>Q241*656/R241</f>
        <v>0.22619011886110169</v>
      </c>
      <c r="T241" s="1">
        <f t="shared" si="7"/>
        <v>0.64552637119584444</v>
      </c>
    </row>
    <row r="242" spans="1:20">
      <c r="A242" s="1" t="s">
        <v>1487</v>
      </c>
      <c r="B242" s="1" t="s">
        <v>82</v>
      </c>
      <c r="C242" s="1" t="s">
        <v>1488</v>
      </c>
      <c r="D242" s="1">
        <v>4</v>
      </c>
      <c r="E242" s="1" t="s">
        <v>820</v>
      </c>
      <c r="F242" s="1" t="s">
        <v>821</v>
      </c>
      <c r="G242" s="1" t="s">
        <v>1489</v>
      </c>
      <c r="H242" s="1">
        <v>1</v>
      </c>
      <c r="I242" s="1">
        <v>130.19999999999999</v>
      </c>
      <c r="J242" s="1">
        <v>123.7</v>
      </c>
      <c r="K242" s="1">
        <v>76.400000000000006</v>
      </c>
      <c r="L242" s="1">
        <v>153.5</v>
      </c>
      <c r="M242" s="1">
        <v>83</v>
      </c>
      <c r="N242" s="1">
        <v>33.200000000000003</v>
      </c>
      <c r="O242" s="1">
        <f>AVERAGE(L242:N242)/AVERAGE(I242:K242)</f>
        <v>0.81653042688465038</v>
      </c>
      <c r="P242" s="1">
        <f t="shared" si="6"/>
        <v>-0.29242144804992148</v>
      </c>
      <c r="Q242" s="1">
        <f>TTEST(I242:K242,L242:N242,2,2)</f>
        <v>0.6301125025975769</v>
      </c>
      <c r="R242" s="1">
        <v>578</v>
      </c>
      <c r="S242" s="1">
        <f>Q242*656/R242</f>
        <v>0.71514498564707685</v>
      </c>
      <c r="T242" s="1">
        <f t="shared" si="7"/>
        <v>0.14560590213841043</v>
      </c>
    </row>
    <row r="243" spans="1:20">
      <c r="A243" s="1" t="s">
        <v>1182</v>
      </c>
      <c r="B243" s="1" t="s">
        <v>40</v>
      </c>
      <c r="C243" s="1" t="s">
        <v>1161</v>
      </c>
      <c r="D243" s="1">
        <v>3</v>
      </c>
      <c r="E243" s="1" t="s">
        <v>854</v>
      </c>
      <c r="F243" s="1" t="s">
        <v>855</v>
      </c>
      <c r="G243" s="1" t="s">
        <v>1183</v>
      </c>
      <c r="H243" s="1">
        <v>2</v>
      </c>
      <c r="I243" s="1">
        <v>101.2</v>
      </c>
      <c r="J243" s="1">
        <v>88.8</v>
      </c>
      <c r="K243" s="1">
        <v>140.4</v>
      </c>
      <c r="L243" s="1">
        <v>139.80000000000001</v>
      </c>
      <c r="M243" s="1">
        <v>50.5</v>
      </c>
      <c r="N243" s="1">
        <v>79.3</v>
      </c>
      <c r="O243" s="1">
        <f>AVERAGE(L243:N243)/AVERAGE(I243:K243)</f>
        <v>0.81598062953995165</v>
      </c>
      <c r="P243" s="1">
        <f t="shared" si="6"/>
        <v>-0.29339319023758681</v>
      </c>
      <c r="Q243" s="1">
        <f>TTEST(I243:K243,L243:N243,2,2)</f>
        <v>0.54356026849016192</v>
      </c>
      <c r="R243" s="1">
        <v>547</v>
      </c>
      <c r="S243" s="1">
        <f>Q243*656/R243</f>
        <v>0.65187483753116304</v>
      </c>
      <c r="T243" s="1">
        <f t="shared" si="7"/>
        <v>0.18583578246997401</v>
      </c>
    </row>
    <row r="244" spans="1:20">
      <c r="A244" s="1" t="s">
        <v>1097</v>
      </c>
      <c r="B244" s="1" t="s">
        <v>1098</v>
      </c>
      <c r="C244" s="1" t="s">
        <v>1099</v>
      </c>
      <c r="D244" s="1">
        <v>4</v>
      </c>
      <c r="E244" s="1" t="s">
        <v>1100</v>
      </c>
      <c r="F244" s="1" t="s">
        <v>1101</v>
      </c>
      <c r="G244" s="1" t="s">
        <v>1102</v>
      </c>
      <c r="H244" s="1">
        <v>1</v>
      </c>
      <c r="I244" s="1">
        <v>109.2</v>
      </c>
      <c r="J244" s="1">
        <v>121.5</v>
      </c>
      <c r="K244" s="1">
        <v>100.1</v>
      </c>
      <c r="L244" s="1">
        <v>144.80000000000001</v>
      </c>
      <c r="M244" s="1">
        <v>35.799999999999997</v>
      </c>
      <c r="N244" s="1">
        <v>88.6</v>
      </c>
      <c r="O244" s="1">
        <f>AVERAGE(L244:N244)/AVERAGE(I244:K244)</f>
        <v>0.81378476420798085</v>
      </c>
      <c r="P244" s="1">
        <f t="shared" si="6"/>
        <v>-0.29728082456095728</v>
      </c>
      <c r="Q244" s="1">
        <f>TTEST(I244:K244,L244:N244,2,2)</f>
        <v>0.55690224231454399</v>
      </c>
      <c r="R244" s="1">
        <v>550</v>
      </c>
      <c r="S244" s="1">
        <f>Q244*656/R244</f>
        <v>0.66423249265152884</v>
      </c>
      <c r="T244" s="1">
        <f t="shared" si="7"/>
        <v>0.17767988357938538</v>
      </c>
    </row>
    <row r="245" spans="1:20">
      <c r="A245" s="1" t="s">
        <v>996</v>
      </c>
      <c r="B245" s="1" t="s">
        <v>82</v>
      </c>
      <c r="C245" s="1" t="s">
        <v>997</v>
      </c>
      <c r="D245" s="1">
        <v>1</v>
      </c>
      <c r="E245" s="1" t="s">
        <v>998</v>
      </c>
      <c r="F245" s="1" t="s">
        <v>999</v>
      </c>
      <c r="G245" s="1" t="s">
        <v>1000</v>
      </c>
      <c r="H245" s="1">
        <v>1</v>
      </c>
      <c r="I245" s="1">
        <v>159.6</v>
      </c>
      <c r="J245" s="1">
        <v>58</v>
      </c>
      <c r="K245" s="1">
        <v>113.6</v>
      </c>
      <c r="L245" s="1">
        <v>125.7</v>
      </c>
      <c r="M245" s="1">
        <v>136.5</v>
      </c>
      <c r="N245" s="1">
        <v>6.7</v>
      </c>
      <c r="O245" s="1">
        <f>AVERAGE(L245:N245)/AVERAGE(I245:K245)</f>
        <v>0.81189613526570048</v>
      </c>
      <c r="P245" s="1">
        <f t="shared" si="6"/>
        <v>-0.30063291762645222</v>
      </c>
      <c r="Q245" s="1">
        <f>TTEST(I245:K245,L245:N245,2,2)</f>
        <v>0.7042375170295877</v>
      </c>
      <c r="R245" s="1">
        <v>600</v>
      </c>
      <c r="S245" s="1">
        <f>Q245*656/R245</f>
        <v>0.7699663519523493</v>
      </c>
      <c r="T245" s="1">
        <f t="shared" si="7"/>
        <v>0.1135282533739069</v>
      </c>
    </row>
    <row r="246" spans="1:20">
      <c r="A246" s="1" t="s">
        <v>1140</v>
      </c>
      <c r="B246" s="1" t="s">
        <v>88</v>
      </c>
      <c r="C246" s="1" t="s">
        <v>1141</v>
      </c>
      <c r="D246" s="1">
        <v>3</v>
      </c>
      <c r="E246" s="1" t="s">
        <v>1142</v>
      </c>
      <c r="F246" s="1" t="s">
        <v>1143</v>
      </c>
      <c r="G246" s="1" t="s">
        <v>1144</v>
      </c>
      <c r="H246" s="1">
        <v>1</v>
      </c>
      <c r="I246" s="1">
        <v>122.2</v>
      </c>
      <c r="J246" s="1">
        <v>106</v>
      </c>
      <c r="K246" s="1">
        <v>103.2</v>
      </c>
      <c r="L246" s="1">
        <v>55</v>
      </c>
      <c r="M246" s="1">
        <v>129.5</v>
      </c>
      <c r="N246" s="1">
        <v>84</v>
      </c>
      <c r="O246" s="1">
        <f>AVERAGE(L246:N246)/AVERAGE(I246:K246)</f>
        <v>0.81019915509957763</v>
      </c>
      <c r="P246" s="1">
        <f t="shared" si="6"/>
        <v>-0.30365151434867677</v>
      </c>
      <c r="Q246" s="1">
        <f>TTEST(I246:K246,L246:N246,2,2)</f>
        <v>0.40370070940441399</v>
      </c>
      <c r="R246" s="1">
        <v>500</v>
      </c>
      <c r="S246" s="1">
        <f>Q246*656/R246</f>
        <v>0.52965533073859117</v>
      </c>
      <c r="T246" s="1">
        <f t="shared" si="7"/>
        <v>0.27600665238395111</v>
      </c>
    </row>
    <row r="247" spans="1:20">
      <c r="A247" s="1" t="s">
        <v>1108</v>
      </c>
      <c r="B247" s="1" t="s">
        <v>102</v>
      </c>
      <c r="C247" s="1" t="s">
        <v>1109</v>
      </c>
      <c r="D247" s="1">
        <v>5</v>
      </c>
      <c r="E247" s="1" t="s">
        <v>1110</v>
      </c>
      <c r="F247" s="1" t="s">
        <v>1111</v>
      </c>
      <c r="G247" s="1" t="s">
        <v>1112</v>
      </c>
      <c r="H247" s="1">
        <v>1</v>
      </c>
      <c r="I247" s="1">
        <v>146.5</v>
      </c>
      <c r="J247" s="1">
        <v>80.2</v>
      </c>
      <c r="K247" s="1">
        <v>104.8</v>
      </c>
      <c r="L247" s="1">
        <v>84.5</v>
      </c>
      <c r="M247" s="1">
        <v>116.9</v>
      </c>
      <c r="N247" s="1">
        <v>67.099999999999994</v>
      </c>
      <c r="O247" s="1">
        <f>AVERAGE(L247:N247)/AVERAGE(I247:K247)</f>
        <v>0.80995475113122173</v>
      </c>
      <c r="P247" s="1">
        <f t="shared" si="6"/>
        <v>-0.30408678212717516</v>
      </c>
      <c r="Q247" s="1">
        <f>TTEST(I247:K247,L247:N247,2,2)</f>
        <v>0.43509717762023642</v>
      </c>
      <c r="R247" s="1">
        <v>516</v>
      </c>
      <c r="S247" s="1">
        <f>Q247*656/R247</f>
        <v>0.5531467994551843</v>
      </c>
      <c r="T247" s="1">
        <f t="shared" si="7"/>
        <v>0.25715959612254979</v>
      </c>
    </row>
    <row r="248" spans="1:20">
      <c r="A248" s="1" t="s">
        <v>1025</v>
      </c>
      <c r="B248" s="1" t="s">
        <v>1026</v>
      </c>
      <c r="C248" s="1" t="s">
        <v>1027</v>
      </c>
      <c r="D248" s="1">
        <v>3</v>
      </c>
      <c r="E248" s="1" t="s">
        <v>1028</v>
      </c>
      <c r="F248" s="1" t="s">
        <v>1029</v>
      </c>
      <c r="G248" s="1" t="s">
        <v>1030</v>
      </c>
      <c r="H248" s="1">
        <v>1</v>
      </c>
      <c r="I248" s="1">
        <v>137.5</v>
      </c>
      <c r="J248" s="1">
        <v>91.5</v>
      </c>
      <c r="K248" s="1">
        <v>102.7</v>
      </c>
      <c r="L248" s="1">
        <v>96.6</v>
      </c>
      <c r="M248" s="1">
        <v>85.4</v>
      </c>
      <c r="N248" s="1">
        <v>86.3</v>
      </c>
      <c r="O248" s="1">
        <f>AVERAGE(L248:N248)/AVERAGE(I248:K248)</f>
        <v>0.80886343081097378</v>
      </c>
      <c r="P248" s="1">
        <f t="shared" si="6"/>
        <v>-0.30603195752750101</v>
      </c>
      <c r="Q248" s="1">
        <f>TTEST(I248:K248,L248:N248,2,2)</f>
        <v>0.21371767013927648</v>
      </c>
      <c r="R248" s="1">
        <v>430</v>
      </c>
      <c r="S248" s="1">
        <f>Q248*656/R248</f>
        <v>0.32604370142177996</v>
      </c>
      <c r="T248" s="1">
        <f t="shared" si="7"/>
        <v>0.48672418516419375</v>
      </c>
    </row>
    <row r="249" spans="1:20">
      <c r="A249" s="1" t="s">
        <v>823</v>
      </c>
      <c r="B249" s="1" t="s">
        <v>113</v>
      </c>
      <c r="C249" s="1" t="s">
        <v>824</v>
      </c>
      <c r="D249" s="1">
        <v>5</v>
      </c>
      <c r="E249" s="1" t="s">
        <v>825</v>
      </c>
      <c r="F249" s="1" t="s">
        <v>826</v>
      </c>
      <c r="G249" s="1" t="s">
        <v>827</v>
      </c>
      <c r="H249" s="1">
        <v>1</v>
      </c>
      <c r="I249" s="1">
        <v>191.7</v>
      </c>
      <c r="J249" s="1">
        <v>8.3000000000000007</v>
      </c>
      <c r="K249" s="1">
        <v>131.80000000000001</v>
      </c>
      <c r="L249" s="1">
        <v>182.9</v>
      </c>
      <c r="M249" s="1">
        <v>71.900000000000006</v>
      </c>
      <c r="N249" s="1">
        <v>13.4</v>
      </c>
      <c r="O249" s="1">
        <f>AVERAGE(L249:N249)/AVERAGE(I249:K249)</f>
        <v>0.80831826401446638</v>
      </c>
      <c r="P249" s="1">
        <f t="shared" si="6"/>
        <v>-0.30700464905138958</v>
      </c>
      <c r="Q249" s="1">
        <f>TTEST(I249:K249,L249:N249,2,2)</f>
        <v>0.78703449488387389</v>
      </c>
      <c r="R249" s="1">
        <v>623</v>
      </c>
      <c r="S249" s="1">
        <f>Q249*656/R249</f>
        <v>0.82872332045557184</v>
      </c>
      <c r="T249" s="1">
        <f t="shared" si="7"/>
        <v>8.1590439842594412E-2</v>
      </c>
    </row>
    <row r="250" spans="1:20">
      <c r="A250" s="1" t="s">
        <v>1227</v>
      </c>
      <c r="B250" s="1" t="s">
        <v>130</v>
      </c>
      <c r="C250" s="1" t="s">
        <v>1228</v>
      </c>
      <c r="D250" s="1">
        <v>17</v>
      </c>
      <c r="E250" s="1" t="s">
        <v>1229</v>
      </c>
      <c r="F250" s="1" t="s">
        <v>1230</v>
      </c>
      <c r="G250" s="1" t="s">
        <v>1231</v>
      </c>
      <c r="H250" s="1">
        <v>1</v>
      </c>
      <c r="I250" s="1">
        <v>138.80000000000001</v>
      </c>
      <c r="J250" s="1">
        <v>102.6</v>
      </c>
      <c r="K250" s="1">
        <v>90.9</v>
      </c>
      <c r="L250" s="1">
        <v>104.4</v>
      </c>
      <c r="M250" s="1">
        <v>93.8</v>
      </c>
      <c r="N250" s="1">
        <v>69.5</v>
      </c>
      <c r="O250" s="1">
        <f>AVERAGE(L250:N250)/AVERAGE(I250:K250)</f>
        <v>0.8055973517905507</v>
      </c>
      <c r="P250" s="1">
        <f t="shared" si="6"/>
        <v>-0.31186915405125376</v>
      </c>
      <c r="Q250" s="1">
        <f>TTEST(I250:K250,L250:N250,2,2)</f>
        <v>0.2915009579506076</v>
      </c>
      <c r="R250" s="1">
        <v>457</v>
      </c>
      <c r="S250" s="1">
        <f>Q250*656/R250</f>
        <v>0.4184346354827102</v>
      </c>
      <c r="T250" s="1">
        <f t="shared" si="7"/>
        <v>0.37837237438825067</v>
      </c>
    </row>
    <row r="251" spans="1:20">
      <c r="A251" s="1" t="s">
        <v>1039</v>
      </c>
      <c r="B251" s="1" t="s">
        <v>1040</v>
      </c>
      <c r="C251" s="1" t="s">
        <v>1041</v>
      </c>
      <c r="D251" s="1">
        <v>1</v>
      </c>
      <c r="E251" s="1" t="s">
        <v>1042</v>
      </c>
      <c r="F251" s="1" t="s">
        <v>1043</v>
      </c>
      <c r="G251" s="1" t="s">
        <v>1044</v>
      </c>
      <c r="H251" s="1">
        <v>2</v>
      </c>
      <c r="I251" s="1">
        <v>118.1</v>
      </c>
      <c r="J251" s="1">
        <v>108</v>
      </c>
      <c r="K251" s="1">
        <v>106.6</v>
      </c>
      <c r="L251" s="1">
        <v>90.1</v>
      </c>
      <c r="M251" s="1">
        <v>78.3</v>
      </c>
      <c r="N251" s="1">
        <v>98.9</v>
      </c>
      <c r="O251" s="1">
        <f>AVERAGE(L251:N251)/AVERAGE(I251:K251)</f>
        <v>0.80342651036970236</v>
      </c>
      <c r="P251" s="1">
        <f t="shared" si="6"/>
        <v>-0.31576202863978808</v>
      </c>
      <c r="Q251" s="1">
        <f>TTEST(I251:K251,L251:N251,2,2)</f>
        <v>3.5434486618613911E-2</v>
      </c>
      <c r="R251" s="1">
        <v>211</v>
      </c>
      <c r="S251" s="1">
        <f>Q251*656/R251</f>
        <v>0.11016598683322619</v>
      </c>
      <c r="T251" s="1">
        <f t="shared" si="7"/>
        <v>0.95795247091757485</v>
      </c>
    </row>
    <row r="252" spans="1:20">
      <c r="A252" s="1" t="s">
        <v>1417</v>
      </c>
      <c r="B252" s="1" t="s">
        <v>58</v>
      </c>
      <c r="C252" s="1" t="s">
        <v>1418</v>
      </c>
      <c r="D252" s="1">
        <v>1</v>
      </c>
      <c r="E252" s="1" t="s">
        <v>1419</v>
      </c>
      <c r="F252" s="1" t="s">
        <v>1420</v>
      </c>
      <c r="G252" s="1" t="s">
        <v>1421</v>
      </c>
      <c r="H252" s="1">
        <v>1</v>
      </c>
      <c r="I252" s="1">
        <v>151.30000000000001</v>
      </c>
      <c r="J252" s="1">
        <v>120.2</v>
      </c>
      <c r="K252" s="1">
        <v>61.4</v>
      </c>
      <c r="L252" s="1">
        <v>159.9</v>
      </c>
      <c r="M252" s="1">
        <v>43.1</v>
      </c>
      <c r="N252" s="1">
        <v>64.099999999999994</v>
      </c>
      <c r="O252" s="1">
        <f>AVERAGE(L252:N252)/AVERAGE(I252:K252)</f>
        <v>0.80234304595974792</v>
      </c>
      <c r="P252" s="1">
        <f t="shared" si="6"/>
        <v>-0.31770889450515277</v>
      </c>
      <c r="Q252" s="1">
        <f>TTEST(I252:K252,L252:N252,2,2)</f>
        <v>0.64847531977685891</v>
      </c>
      <c r="R252" s="1">
        <v>583</v>
      </c>
      <c r="S252" s="1">
        <f>Q252*656/R252</f>
        <v>0.72967377319660276</v>
      </c>
      <c r="T252" s="1">
        <f t="shared" si="7"/>
        <v>0.13687126339607886</v>
      </c>
    </row>
    <row r="253" spans="1:20">
      <c r="A253" s="1" t="s">
        <v>1116</v>
      </c>
      <c r="B253" s="1" t="s">
        <v>88</v>
      </c>
      <c r="C253" s="1" t="s">
        <v>1117</v>
      </c>
      <c r="D253" s="1">
        <v>2</v>
      </c>
      <c r="E253" s="1" t="s">
        <v>1118</v>
      </c>
      <c r="F253" s="1" t="s">
        <v>1119</v>
      </c>
      <c r="G253" s="1" t="s">
        <v>1120</v>
      </c>
      <c r="H253" s="1">
        <v>2</v>
      </c>
      <c r="I253" s="1">
        <v>138.6</v>
      </c>
      <c r="J253" s="1">
        <v>92.9</v>
      </c>
      <c r="K253" s="1">
        <v>101.6</v>
      </c>
      <c r="L253" s="1">
        <v>115.7</v>
      </c>
      <c r="M253" s="1">
        <v>81.8</v>
      </c>
      <c r="N253" s="1">
        <v>69.400000000000006</v>
      </c>
      <c r="O253" s="1">
        <f>AVERAGE(L253:N253)/AVERAGE(I253:K253)</f>
        <v>0.80126088261783224</v>
      </c>
      <c r="P253" s="1">
        <f t="shared" si="6"/>
        <v>-0.31965604853238516</v>
      </c>
      <c r="Q253" s="1">
        <f>TTEST(I253:K253,L253:N253,2,2)</f>
        <v>0.32519077306636485</v>
      </c>
      <c r="R253" s="1">
        <v>474</v>
      </c>
      <c r="S253" s="1">
        <f>Q253*656/R253</f>
        <v>0.45005305302011678</v>
      </c>
      <c r="T253" s="1">
        <f t="shared" si="7"/>
        <v>0.34673628783399613</v>
      </c>
    </row>
    <row r="254" spans="1:20">
      <c r="A254" s="1" t="s">
        <v>1132</v>
      </c>
      <c r="B254" s="1" t="s">
        <v>15</v>
      </c>
      <c r="C254" s="1" t="s">
        <v>1133</v>
      </c>
      <c r="D254" s="1">
        <v>1</v>
      </c>
      <c r="E254" s="1" t="s">
        <v>1134</v>
      </c>
      <c r="F254" s="1" t="s">
        <v>1135</v>
      </c>
      <c r="G254" s="1" t="s">
        <v>1136</v>
      </c>
      <c r="H254" s="1">
        <v>2</v>
      </c>
      <c r="I254" s="1">
        <v>135.4</v>
      </c>
      <c r="J254" s="1">
        <v>112.7</v>
      </c>
      <c r="K254" s="1">
        <v>86.2</v>
      </c>
      <c r="L254" s="1">
        <v>41.7</v>
      </c>
      <c r="M254" s="1">
        <v>134.4</v>
      </c>
      <c r="N254" s="1">
        <v>89.5</v>
      </c>
      <c r="O254" s="1">
        <f>AVERAGE(L254:N254)/AVERAGE(I254:K254)</f>
        <v>0.79449596171103809</v>
      </c>
      <c r="P254" s="1">
        <f t="shared" si="6"/>
        <v>-0.33188820827047838</v>
      </c>
      <c r="Q254" s="1">
        <f>TTEST(I254:K254,L254:N254,2,2)</f>
        <v>0.49193166874600786</v>
      </c>
      <c r="R254" s="1">
        <v>533</v>
      </c>
      <c r="S254" s="1">
        <f>Q254*656/R254</f>
        <v>0.60545436153354815</v>
      </c>
      <c r="T254" s="1">
        <f t="shared" si="7"/>
        <v>0.21791858791506361</v>
      </c>
    </row>
    <row r="255" spans="1:20">
      <c r="A255" s="1" t="s">
        <v>1150</v>
      </c>
      <c r="B255" s="1" t="s">
        <v>397</v>
      </c>
      <c r="C255" s="1" t="s">
        <v>1151</v>
      </c>
      <c r="D255" s="1">
        <v>5</v>
      </c>
      <c r="E255" s="1" t="s">
        <v>1152</v>
      </c>
      <c r="F255" s="1" t="s">
        <v>1153</v>
      </c>
      <c r="G255" s="1" t="s">
        <v>1154</v>
      </c>
      <c r="H255" s="1">
        <v>1</v>
      </c>
      <c r="I255" s="1">
        <v>130.1</v>
      </c>
      <c r="J255" s="1">
        <v>110</v>
      </c>
      <c r="K255" s="1">
        <v>95.2</v>
      </c>
      <c r="L255" s="1">
        <v>110.3</v>
      </c>
      <c r="M255" s="1">
        <v>75.2</v>
      </c>
      <c r="N255" s="1">
        <v>79.2</v>
      </c>
      <c r="O255" s="1">
        <f>AVERAGE(L255:N255)/AVERAGE(I255:K255)</f>
        <v>0.78944229048613179</v>
      </c>
      <c r="P255" s="1">
        <f t="shared" si="6"/>
        <v>-0.34109428829838589</v>
      </c>
      <c r="Q255" s="1">
        <f>TTEST(I255:K255,L255:N255,2,2)</f>
        <v>0.19202840998643433</v>
      </c>
      <c r="R255" s="1">
        <v>418</v>
      </c>
      <c r="S255" s="1">
        <f>Q255*656/R255</f>
        <v>0.3013651601700979</v>
      </c>
      <c r="T255" s="1">
        <f t="shared" si="7"/>
        <v>0.52090695646880225</v>
      </c>
    </row>
    <row r="256" spans="1:20">
      <c r="A256" s="1" t="s">
        <v>1189</v>
      </c>
      <c r="B256" s="1" t="s">
        <v>82</v>
      </c>
      <c r="C256" s="1" t="s">
        <v>722</v>
      </c>
      <c r="D256" s="1">
        <v>2</v>
      </c>
      <c r="E256" s="1" t="s">
        <v>723</v>
      </c>
      <c r="F256" s="1" t="s">
        <v>724</v>
      </c>
      <c r="G256" s="1" t="s">
        <v>1190</v>
      </c>
      <c r="H256" s="1">
        <v>1</v>
      </c>
      <c r="I256" s="1">
        <v>130.4</v>
      </c>
      <c r="J256" s="1">
        <v>107.7</v>
      </c>
      <c r="K256" s="1">
        <v>97.9</v>
      </c>
      <c r="L256" s="1">
        <v>126.2</v>
      </c>
      <c r="M256" s="1">
        <v>84.1</v>
      </c>
      <c r="N256" s="1">
        <v>53.7</v>
      </c>
      <c r="O256" s="1">
        <f>AVERAGE(L256:N256)/AVERAGE(I256:K256)</f>
        <v>0.7857142857142857</v>
      </c>
      <c r="P256" s="1">
        <f t="shared" si="6"/>
        <v>-0.34792330342030692</v>
      </c>
      <c r="Q256" s="1">
        <f>TTEST(I256:K256,L256:N256,2,2)</f>
        <v>0.35784205244687112</v>
      </c>
      <c r="R256" s="1">
        <v>486</v>
      </c>
      <c r="S256" s="1">
        <f>Q256*656/R256</f>
        <v>0.48301314075133223</v>
      </c>
      <c r="T256" s="1">
        <f t="shared" si="7"/>
        <v>0.31604105376575525</v>
      </c>
    </row>
    <row r="257" spans="1:20">
      <c r="A257" s="1" t="s">
        <v>823</v>
      </c>
      <c r="B257" s="1" t="s">
        <v>70</v>
      </c>
      <c r="C257" s="1" t="s">
        <v>824</v>
      </c>
      <c r="D257" s="1">
        <v>6</v>
      </c>
      <c r="E257" s="1" t="s">
        <v>825</v>
      </c>
      <c r="F257" s="1" t="s">
        <v>826</v>
      </c>
      <c r="G257" s="1" t="s">
        <v>827</v>
      </c>
      <c r="H257" s="1">
        <v>1</v>
      </c>
      <c r="I257" s="1">
        <v>125.1</v>
      </c>
      <c r="J257" s="1">
        <v>118.2</v>
      </c>
      <c r="K257" s="1">
        <v>93.8</v>
      </c>
      <c r="L257" s="1">
        <v>102.5</v>
      </c>
      <c r="M257" s="1">
        <v>87.8</v>
      </c>
      <c r="N257" s="1">
        <v>72.7</v>
      </c>
      <c r="O257" s="1">
        <f>AVERAGE(L257:N257)/AVERAGE(I257:K257)</f>
        <v>0.78018392168495998</v>
      </c>
      <c r="P257" s="1">
        <f t="shared" si="6"/>
        <v>-0.35811382780454548</v>
      </c>
      <c r="Q257" s="1">
        <f>TTEST(I257:K257,L257:N257,2,2)</f>
        <v>0.12612955289691591</v>
      </c>
      <c r="R257" s="1">
        <v>371</v>
      </c>
      <c r="S257" s="1">
        <f>Q257*656/R257</f>
        <v>0.2230215274942772</v>
      </c>
      <c r="T257" s="1">
        <f t="shared" si="7"/>
        <v>0.65165321398891152</v>
      </c>
    </row>
    <row r="258" spans="1:20">
      <c r="A258" s="1" t="s">
        <v>1232</v>
      </c>
      <c r="B258" s="1" t="s">
        <v>1233</v>
      </c>
      <c r="C258" s="1" t="s">
        <v>1234</v>
      </c>
      <c r="D258" s="1">
        <v>4</v>
      </c>
      <c r="E258" s="1" t="s">
        <v>1235</v>
      </c>
      <c r="F258" s="1" t="s">
        <v>1236</v>
      </c>
      <c r="G258" s="1" t="s">
        <v>1237</v>
      </c>
      <c r="H258" s="1">
        <v>2</v>
      </c>
      <c r="I258" s="1">
        <v>138.80000000000001</v>
      </c>
      <c r="J258" s="1">
        <v>97.6</v>
      </c>
      <c r="K258" s="1">
        <v>101.3</v>
      </c>
      <c r="L258" s="1">
        <v>105.8</v>
      </c>
      <c r="M258" s="1">
        <v>86.6</v>
      </c>
      <c r="N258" s="1">
        <v>69.900000000000006</v>
      </c>
      <c r="O258" s="1">
        <f>AVERAGE(L258:N258)/AVERAGE(I258:K258)</f>
        <v>0.77672490376073433</v>
      </c>
      <c r="P258" s="1">
        <f t="shared" ref="P258:P321" si="8">LOG(O258,2)</f>
        <v>-0.36452437174249253</v>
      </c>
      <c r="Q258" s="1">
        <f>TTEST(I258:K258,L258:N258,2,2)</f>
        <v>0.20800891571467647</v>
      </c>
      <c r="R258" s="1">
        <v>426</v>
      </c>
      <c r="S258" s="1">
        <f>Q258*656/R258</f>
        <v>0.32031419884701351</v>
      </c>
      <c r="T258" s="1">
        <f t="shared" ref="T258:T321" si="9">-LOG(S258,10)</f>
        <v>0.49442380955899479</v>
      </c>
    </row>
    <row r="259" spans="1:20">
      <c r="A259" s="1" t="s">
        <v>1439</v>
      </c>
      <c r="B259" s="1" t="s">
        <v>102</v>
      </c>
      <c r="C259" s="1" t="s">
        <v>1440</v>
      </c>
      <c r="D259" s="1">
        <v>6</v>
      </c>
      <c r="E259" s="1" t="s">
        <v>1441</v>
      </c>
      <c r="F259" s="1" t="s">
        <v>1442</v>
      </c>
      <c r="G259" s="1" t="s">
        <v>1443</v>
      </c>
      <c r="H259" s="1">
        <v>1</v>
      </c>
      <c r="I259" s="1">
        <v>125.2</v>
      </c>
      <c r="J259" s="1">
        <v>108.6</v>
      </c>
      <c r="K259" s="1">
        <v>104.6</v>
      </c>
      <c r="L259" s="1">
        <v>117.5</v>
      </c>
      <c r="M259" s="1">
        <v>75.400000000000006</v>
      </c>
      <c r="N259" s="1">
        <v>68.7</v>
      </c>
      <c r="O259" s="1">
        <f>AVERAGE(L259:N259)/AVERAGE(I259:K259)</f>
        <v>0.77304964539007093</v>
      </c>
      <c r="P259" s="1">
        <f t="shared" si="8"/>
        <v>-0.37136702762186724</v>
      </c>
      <c r="Q259" s="1">
        <f>TTEST(I259:K259,L259:N259,2,2)</f>
        <v>0.19624146740982396</v>
      </c>
      <c r="R259" s="1">
        <v>421</v>
      </c>
      <c r="S259" s="1">
        <f>Q259*656/R259</f>
        <v>0.30578242902813424</v>
      </c>
      <c r="T259" s="1">
        <f t="shared" si="9"/>
        <v>0.51458747378100944</v>
      </c>
    </row>
    <row r="260" spans="1:20">
      <c r="A260" s="1" t="s">
        <v>1241</v>
      </c>
      <c r="B260" s="1" t="s">
        <v>1242</v>
      </c>
      <c r="C260" s="1" t="s">
        <v>1243</v>
      </c>
      <c r="D260" s="1">
        <v>9</v>
      </c>
      <c r="E260" s="1" t="s">
        <v>1244</v>
      </c>
      <c r="F260" s="1" t="s">
        <v>1245</v>
      </c>
      <c r="G260" s="1" t="s">
        <v>1246</v>
      </c>
      <c r="H260" s="1">
        <v>1</v>
      </c>
      <c r="I260" s="1">
        <v>123.8</v>
      </c>
      <c r="J260" s="1">
        <v>107.9</v>
      </c>
      <c r="K260" s="1">
        <v>106.9</v>
      </c>
      <c r="L260" s="1">
        <v>109.9</v>
      </c>
      <c r="M260" s="1">
        <v>69.400000000000006</v>
      </c>
      <c r="N260" s="1">
        <v>82.1</v>
      </c>
      <c r="O260" s="1">
        <f>AVERAGE(L260:N260)/AVERAGE(I260:K260)</f>
        <v>0.77200236266981681</v>
      </c>
      <c r="P260" s="1">
        <f t="shared" si="8"/>
        <v>-0.37332283210020867</v>
      </c>
      <c r="Q260" s="1">
        <f>TTEST(I260:K260,L260:N260,2,2)</f>
        <v>0.12203906670638023</v>
      </c>
      <c r="R260" s="1">
        <v>363</v>
      </c>
      <c r="S260" s="1">
        <f>Q260*656/R260</f>
        <v>0.22054442908921609</v>
      </c>
      <c r="T260" s="1">
        <f t="shared" si="9"/>
        <v>0.65650390794392499</v>
      </c>
    </row>
    <row r="261" spans="1:20">
      <c r="A261" s="1" t="s">
        <v>799</v>
      </c>
      <c r="B261" s="1" t="s">
        <v>800</v>
      </c>
      <c r="C261" s="1" t="s">
        <v>801</v>
      </c>
      <c r="D261" s="1">
        <v>6</v>
      </c>
      <c r="E261" s="1" t="s">
        <v>770</v>
      </c>
      <c r="F261" s="1" t="s">
        <v>771</v>
      </c>
      <c r="G261" s="1" t="s">
        <v>802</v>
      </c>
      <c r="H261" s="1">
        <v>2</v>
      </c>
      <c r="I261" s="1">
        <v>116.5</v>
      </c>
      <c r="J261" s="1">
        <v>76.099999999999994</v>
      </c>
      <c r="K261" s="1">
        <v>146</v>
      </c>
      <c r="L261" s="1">
        <v>140.30000000000001</v>
      </c>
      <c r="M261" s="1">
        <v>6</v>
      </c>
      <c r="N261" s="1">
        <v>115.1</v>
      </c>
      <c r="O261" s="1">
        <f>AVERAGE(L261:N261)/AVERAGE(I261:K261)</f>
        <v>0.77200236266981681</v>
      </c>
      <c r="P261" s="1">
        <f t="shared" si="8"/>
        <v>-0.37332283210020867</v>
      </c>
      <c r="Q261" s="1">
        <f>TTEST(I261:K261,L261:N261,2,2)</f>
        <v>0.60514364499272733</v>
      </c>
      <c r="R261" s="1">
        <v>567</v>
      </c>
      <c r="S261" s="1">
        <f>Q261*656/R261</f>
        <v>0.70013091907447822</v>
      </c>
      <c r="T261" s="1">
        <f t="shared" si="9"/>
        <v>0.15482074267811444</v>
      </c>
    </row>
    <row r="262" spans="1:20">
      <c r="A262" s="1" t="s">
        <v>2278</v>
      </c>
      <c r="B262" s="1" t="s">
        <v>130</v>
      </c>
      <c r="C262" s="1" t="s">
        <v>2279</v>
      </c>
      <c r="D262" s="1">
        <v>2</v>
      </c>
      <c r="E262" s="1" t="s">
        <v>1701</v>
      </c>
      <c r="F262" s="1" t="s">
        <v>1702</v>
      </c>
      <c r="G262" s="1" t="s">
        <v>2280</v>
      </c>
      <c r="H262" s="1">
        <v>1</v>
      </c>
      <c r="I262" s="1">
        <v>141.6</v>
      </c>
      <c r="J262" s="1">
        <v>77.7</v>
      </c>
      <c r="K262" s="1">
        <v>120</v>
      </c>
      <c r="L262" s="1">
        <v>170.3</v>
      </c>
      <c r="M262" s="1">
        <v>54.5</v>
      </c>
      <c r="N262" s="1">
        <v>35.9</v>
      </c>
      <c r="O262" s="1">
        <f>AVERAGE(L262:N262)/AVERAGE(I262:K262)</f>
        <v>0.76834659593280275</v>
      </c>
      <c r="P262" s="1">
        <f t="shared" si="8"/>
        <v>-0.38017084717542049</v>
      </c>
      <c r="Q262" s="1">
        <f>TTEST(I262:K262,L262:N262,2,2)</f>
        <v>0.599757133796473</v>
      </c>
      <c r="R262" s="1">
        <v>565</v>
      </c>
      <c r="S262" s="1">
        <f>Q262*656/R262</f>
        <v>0.69635518543448893</v>
      </c>
      <c r="T262" s="1">
        <f t="shared" si="9"/>
        <v>0.15716918606815744</v>
      </c>
    </row>
    <row r="263" spans="1:20">
      <c r="A263" s="1" t="s">
        <v>1352</v>
      </c>
      <c r="B263" s="1" t="s">
        <v>512</v>
      </c>
      <c r="C263" s="1" t="s">
        <v>1353</v>
      </c>
      <c r="D263" s="1">
        <v>11</v>
      </c>
      <c r="E263" s="1" t="s">
        <v>374</v>
      </c>
      <c r="F263" s="1" t="s">
        <v>375</v>
      </c>
      <c r="G263" s="1" t="s">
        <v>1354</v>
      </c>
      <c r="H263" s="1">
        <v>1</v>
      </c>
      <c r="I263" s="1">
        <v>108.9</v>
      </c>
      <c r="J263" s="1">
        <v>128</v>
      </c>
      <c r="K263" s="1">
        <v>102.5</v>
      </c>
      <c r="L263" s="1">
        <v>126</v>
      </c>
      <c r="M263" s="1">
        <v>56</v>
      </c>
      <c r="N263" s="1">
        <v>78.7</v>
      </c>
      <c r="O263" s="1">
        <f>AVERAGE(L263:N263)/AVERAGE(I263:K263)</f>
        <v>0.76812021213906889</v>
      </c>
      <c r="P263" s="1">
        <f t="shared" si="8"/>
        <v>-0.38059598200710709</v>
      </c>
      <c r="Q263" s="1">
        <f>TTEST(I263:K263,L263:N263,2,2)</f>
        <v>0.29891496894977648</v>
      </c>
      <c r="R263" s="1">
        <v>461</v>
      </c>
      <c r="S263" s="1">
        <f>Q263*656/R263</f>
        <v>0.42535405559881423</v>
      </c>
      <c r="T263" s="1">
        <f t="shared" si="9"/>
        <v>0.37124942199675637</v>
      </c>
    </row>
    <row r="264" spans="1:20">
      <c r="A264" s="1" t="s">
        <v>1217</v>
      </c>
      <c r="B264" s="1" t="s">
        <v>221</v>
      </c>
      <c r="C264" s="1" t="s">
        <v>1218</v>
      </c>
      <c r="D264" s="1">
        <v>3</v>
      </c>
      <c r="E264" s="1" t="s">
        <v>1219</v>
      </c>
      <c r="F264" s="1" t="s">
        <v>1220</v>
      </c>
      <c r="G264" s="1" t="s">
        <v>1221</v>
      </c>
      <c r="H264" s="1">
        <v>1</v>
      </c>
      <c r="I264" s="1">
        <v>2.6</v>
      </c>
      <c r="J264" s="1">
        <v>184.4</v>
      </c>
      <c r="K264" s="1">
        <v>153.5</v>
      </c>
      <c r="L264" s="1">
        <v>117.8</v>
      </c>
      <c r="M264" s="1">
        <v>123.9</v>
      </c>
      <c r="N264" s="1">
        <v>17.8</v>
      </c>
      <c r="O264" s="1">
        <f>AVERAGE(L264:N264)/AVERAGE(I264:K264)</f>
        <v>0.76211453744493396</v>
      </c>
      <c r="P264" s="1">
        <f t="shared" si="8"/>
        <v>-0.39192025965419031</v>
      </c>
      <c r="Q264" s="1">
        <f>TTEST(I264:K264,L264:N264,2,2)</f>
        <v>0.70283302834131378</v>
      </c>
      <c r="R264" s="1">
        <v>599</v>
      </c>
      <c r="S264" s="1">
        <f>Q264*656/R264</f>
        <v>0.76971363370935197</v>
      </c>
      <c r="T264" s="1">
        <f t="shared" si="9"/>
        <v>0.11367082084301441</v>
      </c>
    </row>
    <row r="265" spans="1:20">
      <c r="A265" s="1" t="s">
        <v>1272</v>
      </c>
      <c r="B265" s="1" t="s">
        <v>58</v>
      </c>
      <c r="C265" s="1" t="s">
        <v>1273</v>
      </c>
      <c r="D265" s="1">
        <v>5</v>
      </c>
      <c r="E265" s="1" t="s">
        <v>959</v>
      </c>
      <c r="F265" s="1" t="s">
        <v>960</v>
      </c>
      <c r="G265" s="1" t="s">
        <v>1274</v>
      </c>
      <c r="H265" s="1">
        <v>1</v>
      </c>
      <c r="I265" s="1">
        <v>147.80000000000001</v>
      </c>
      <c r="J265" s="1">
        <v>103.9</v>
      </c>
      <c r="K265" s="1">
        <v>89.2</v>
      </c>
      <c r="L265" s="1">
        <v>109.1</v>
      </c>
      <c r="M265" s="1">
        <v>78</v>
      </c>
      <c r="N265" s="1">
        <v>72</v>
      </c>
      <c r="O265" s="1">
        <f>AVERAGE(L265:N265)/AVERAGE(I265:K265)</f>
        <v>0.76004693458492234</v>
      </c>
      <c r="P265" s="1">
        <f t="shared" si="8"/>
        <v>-0.39583958395985186</v>
      </c>
      <c r="Q265" s="1">
        <f>TTEST(I265:K265,L265:N265,2,2)</f>
        <v>0.26442560580466973</v>
      </c>
      <c r="R265" s="1">
        <v>447</v>
      </c>
      <c r="S265" s="1">
        <f>Q265*656/R265</f>
        <v>0.38806084431289334</v>
      </c>
      <c r="T265" s="1">
        <f t="shared" si="9"/>
        <v>0.4111001757519499</v>
      </c>
    </row>
    <row r="266" spans="1:20">
      <c r="A266" s="1" t="s">
        <v>1306</v>
      </c>
      <c r="B266" s="1" t="s">
        <v>58</v>
      </c>
      <c r="C266" s="1" t="s">
        <v>1307</v>
      </c>
      <c r="D266" s="1">
        <v>9</v>
      </c>
      <c r="E266" s="1" t="s">
        <v>1308</v>
      </c>
      <c r="F266" s="1" t="s">
        <v>1309</v>
      </c>
      <c r="G266" s="1" t="s">
        <v>1310</v>
      </c>
      <c r="H266" s="1">
        <v>1</v>
      </c>
      <c r="I266" s="1">
        <v>144.30000000000001</v>
      </c>
      <c r="J266" s="1">
        <v>83.7</v>
      </c>
      <c r="K266" s="1">
        <v>113</v>
      </c>
      <c r="L266" s="1">
        <v>105.7</v>
      </c>
      <c r="M266" s="1">
        <v>91</v>
      </c>
      <c r="N266" s="1">
        <v>62.2</v>
      </c>
      <c r="O266" s="1">
        <f>AVERAGE(L266:N266)/AVERAGE(I266:K266)</f>
        <v>0.75923753665689142</v>
      </c>
      <c r="P266" s="1">
        <f t="shared" si="8"/>
        <v>-0.39737677401142379</v>
      </c>
      <c r="Q266" s="1">
        <f>TTEST(I266:K266,L266:N266,2,2)</f>
        <v>0.27512971285251037</v>
      </c>
      <c r="R266" s="1">
        <v>450</v>
      </c>
      <c r="S266" s="1">
        <f>Q266*656/R266</f>
        <v>0.40107798140277068</v>
      </c>
      <c r="T266" s="1">
        <f t="shared" si="9"/>
        <v>0.39677117949867308</v>
      </c>
    </row>
    <row r="267" spans="1:20">
      <c r="A267" s="1" t="s">
        <v>1407</v>
      </c>
      <c r="B267" s="1" t="s">
        <v>88</v>
      </c>
      <c r="C267" s="1" t="s">
        <v>1408</v>
      </c>
      <c r="D267" s="1">
        <v>4</v>
      </c>
      <c r="E267" s="1" t="s">
        <v>1409</v>
      </c>
      <c r="F267" s="1" t="s">
        <v>1410</v>
      </c>
      <c r="G267" s="1" t="s">
        <v>1411</v>
      </c>
      <c r="H267" s="1">
        <v>1</v>
      </c>
      <c r="I267" s="1">
        <v>114.1</v>
      </c>
      <c r="J267" s="1">
        <v>106.1</v>
      </c>
      <c r="K267" s="1">
        <v>121.1</v>
      </c>
      <c r="L267" s="1">
        <v>106.5</v>
      </c>
      <c r="M267" s="1">
        <v>76.8</v>
      </c>
      <c r="N267" s="1">
        <v>75.5</v>
      </c>
      <c r="O267" s="1">
        <f>AVERAGE(L267:N267)/AVERAGE(I267:K267)</f>
        <v>0.75827717550542051</v>
      </c>
      <c r="P267" s="1">
        <f t="shared" si="8"/>
        <v>-0.39920279710635781</v>
      </c>
      <c r="Q267" s="1">
        <f>TTEST(I267:K267,L267:N267,2,2)</f>
        <v>6.6962290868027977E-2</v>
      </c>
      <c r="R267" s="1">
        <v>280</v>
      </c>
      <c r="S267" s="1">
        <f>Q267*656/R267</f>
        <v>0.15688308146223698</v>
      </c>
      <c r="T267" s="1">
        <f t="shared" si="9"/>
        <v>0.80442388894186145</v>
      </c>
    </row>
    <row r="268" spans="1:20">
      <c r="A268" s="1" t="s">
        <v>1526</v>
      </c>
      <c r="B268" s="1" t="s">
        <v>1527</v>
      </c>
      <c r="C268" s="1" t="s">
        <v>1528</v>
      </c>
      <c r="D268" s="1">
        <v>5</v>
      </c>
      <c r="E268" s="1" t="s">
        <v>1529</v>
      </c>
      <c r="F268" s="1" t="s">
        <v>1530</v>
      </c>
      <c r="G268" s="1" t="s">
        <v>1531</v>
      </c>
      <c r="H268" s="1">
        <v>1</v>
      </c>
      <c r="I268" s="1">
        <v>100.8</v>
      </c>
      <c r="J268" s="1">
        <v>125.3</v>
      </c>
      <c r="K268" s="1">
        <v>115.3</v>
      </c>
      <c r="L268" s="1">
        <v>131.80000000000001</v>
      </c>
      <c r="M268" s="1">
        <v>76</v>
      </c>
      <c r="N268" s="1">
        <v>50.9</v>
      </c>
      <c r="O268" s="1">
        <f>AVERAGE(L268:N268)/AVERAGE(I268:K268)</f>
        <v>0.75776215582893969</v>
      </c>
      <c r="P268" s="1">
        <f t="shared" si="8"/>
        <v>-0.40018300434299703</v>
      </c>
      <c r="Q268" s="1">
        <f>TTEST(I268:K268,L268:N268,2,2)</f>
        <v>0.33108392532699255</v>
      </c>
      <c r="R268" s="1">
        <v>477</v>
      </c>
      <c r="S268" s="1">
        <f>Q268*656/R268</f>
        <v>0.45532715935955365</v>
      </c>
      <c r="T268" s="1">
        <f t="shared" si="9"/>
        <v>0.34167644411702369</v>
      </c>
    </row>
    <row r="269" spans="1:20">
      <c r="A269" s="1" t="s">
        <v>1452</v>
      </c>
      <c r="B269" s="1" t="s">
        <v>102</v>
      </c>
      <c r="C269" s="1" t="s">
        <v>1453</v>
      </c>
      <c r="D269" s="1">
        <v>16</v>
      </c>
      <c r="E269" s="1" t="s">
        <v>959</v>
      </c>
      <c r="F269" s="1" t="s">
        <v>960</v>
      </c>
      <c r="G269" s="1" t="s">
        <v>1454</v>
      </c>
      <c r="H269" s="1">
        <v>1</v>
      </c>
      <c r="I269" s="1">
        <v>129.69999999999999</v>
      </c>
      <c r="J269" s="1">
        <v>106.9</v>
      </c>
      <c r="K269" s="1">
        <v>105.5</v>
      </c>
      <c r="L269" s="1">
        <v>114.5</v>
      </c>
      <c r="M269" s="1">
        <v>69.900000000000006</v>
      </c>
      <c r="N269" s="1">
        <v>73.599999999999994</v>
      </c>
      <c r="O269" s="1">
        <f>AVERAGE(L269:N269)/AVERAGE(I269:K269)</f>
        <v>0.75416544869921065</v>
      </c>
      <c r="P269" s="1">
        <f t="shared" si="8"/>
        <v>-0.40704703845728352</v>
      </c>
      <c r="Q269" s="1">
        <f>TTEST(I269:K269,L269:N269,2,2)</f>
        <v>0.16060376540438717</v>
      </c>
      <c r="R269" s="1">
        <v>395</v>
      </c>
      <c r="S269" s="1">
        <f>Q269*656/R269</f>
        <v>0.26672422811462781</v>
      </c>
      <c r="T269" s="1">
        <f t="shared" si="9"/>
        <v>0.57393753302185291</v>
      </c>
    </row>
    <row r="270" spans="1:20">
      <c r="A270" s="1" t="s">
        <v>1103</v>
      </c>
      <c r="B270" s="1" t="s">
        <v>88</v>
      </c>
      <c r="C270" s="1" t="s">
        <v>1104</v>
      </c>
      <c r="D270" s="1">
        <v>12</v>
      </c>
      <c r="E270" s="1" t="s">
        <v>1105</v>
      </c>
      <c r="F270" s="1" t="s">
        <v>1106</v>
      </c>
      <c r="G270" s="1" t="s">
        <v>1107</v>
      </c>
      <c r="H270" s="1">
        <v>1</v>
      </c>
      <c r="I270" s="1">
        <v>147.5</v>
      </c>
      <c r="J270" s="1">
        <v>103.5</v>
      </c>
      <c r="K270" s="1">
        <v>91.2</v>
      </c>
      <c r="L270" s="1">
        <v>118.9</v>
      </c>
      <c r="M270" s="1">
        <v>91</v>
      </c>
      <c r="N270" s="1">
        <v>47.9</v>
      </c>
      <c r="O270" s="1">
        <f>AVERAGE(L270:N270)/AVERAGE(I270:K270)</f>
        <v>0.75336060783167746</v>
      </c>
      <c r="P270" s="1">
        <f t="shared" si="8"/>
        <v>-0.40858749612776224</v>
      </c>
      <c r="Q270" s="1">
        <f>TTEST(I270:K270,L270:N270,2,2)</f>
        <v>0.35316324789516818</v>
      </c>
      <c r="R270" s="1">
        <v>485</v>
      </c>
      <c r="S270" s="1">
        <f>Q270*656/R270</f>
        <v>0.47768059921490791</v>
      </c>
      <c r="T270" s="1">
        <f t="shared" si="9"/>
        <v>0.32086239703569547</v>
      </c>
    </row>
    <row r="271" spans="1:20">
      <c r="A271" s="1" t="s">
        <v>1195</v>
      </c>
      <c r="B271" s="1" t="s">
        <v>82</v>
      </c>
      <c r="C271" s="1" t="s">
        <v>1196</v>
      </c>
      <c r="D271" s="1">
        <v>6</v>
      </c>
      <c r="E271" s="1" t="s">
        <v>1197</v>
      </c>
      <c r="F271" s="1" t="s">
        <v>1198</v>
      </c>
      <c r="G271" s="1" t="s">
        <v>1199</v>
      </c>
      <c r="H271" s="1">
        <v>1</v>
      </c>
      <c r="I271" s="1">
        <v>130.19999999999999</v>
      </c>
      <c r="J271" s="1">
        <v>101.2</v>
      </c>
      <c r="K271" s="1">
        <v>110.8</v>
      </c>
      <c r="L271" s="1">
        <v>98.5</v>
      </c>
      <c r="M271" s="1">
        <v>101</v>
      </c>
      <c r="N271" s="1">
        <v>58.2</v>
      </c>
      <c r="O271" s="1">
        <f>AVERAGE(L271:N271)/AVERAGE(I271:K271)</f>
        <v>0.75306838106370544</v>
      </c>
      <c r="P271" s="1">
        <f t="shared" si="8"/>
        <v>-0.40914722262979364</v>
      </c>
      <c r="Q271" s="1">
        <f>TTEST(I271:K271,L271:N271,2,2)</f>
        <v>0.15869066663029049</v>
      </c>
      <c r="R271" s="1">
        <v>393</v>
      </c>
      <c r="S271" s="1">
        <f>Q271*656/R271</f>
        <v>0.26488823742867829</v>
      </c>
      <c r="T271" s="1">
        <f t="shared" si="9"/>
        <v>0.57693732646395435</v>
      </c>
    </row>
    <row r="272" spans="1:20">
      <c r="A272" s="1" t="s">
        <v>1248</v>
      </c>
      <c r="B272" s="1" t="s">
        <v>512</v>
      </c>
      <c r="C272" s="1" t="s">
        <v>1249</v>
      </c>
      <c r="D272" s="1">
        <v>16</v>
      </c>
      <c r="E272" s="1" t="s">
        <v>1250</v>
      </c>
      <c r="F272" s="1" t="s">
        <v>1251</v>
      </c>
      <c r="G272" s="1" t="s">
        <v>1252</v>
      </c>
      <c r="H272" s="1">
        <v>1</v>
      </c>
      <c r="I272" s="1">
        <v>129.80000000000001</v>
      </c>
      <c r="J272" s="1">
        <v>106.5</v>
      </c>
      <c r="K272" s="1">
        <v>106</v>
      </c>
      <c r="L272" s="1">
        <v>107.1</v>
      </c>
      <c r="M272" s="1">
        <v>80.7</v>
      </c>
      <c r="N272" s="1">
        <v>69.900000000000006</v>
      </c>
      <c r="O272" s="1">
        <f>AVERAGE(L272:N272)/AVERAGE(I272:K272)</f>
        <v>0.75284837861524989</v>
      </c>
      <c r="P272" s="1">
        <f t="shared" si="8"/>
        <v>-0.4095687551502179</v>
      </c>
      <c r="Q272" s="1">
        <f>TTEST(I272:K272,L272:N272,2,2)</f>
        <v>0.10596342031809841</v>
      </c>
      <c r="R272" s="1">
        <v>345</v>
      </c>
      <c r="S272" s="1">
        <f>Q272*656/R272</f>
        <v>0.20148406877876102</v>
      </c>
      <c r="T272" s="1">
        <f t="shared" si="9"/>
        <v>0.69575928756257954</v>
      </c>
    </row>
    <row r="273" spans="1:20">
      <c r="A273" s="1" t="s">
        <v>1238</v>
      </c>
      <c r="B273" s="1" t="s">
        <v>130</v>
      </c>
      <c r="C273" s="1" t="s">
        <v>1239</v>
      </c>
      <c r="D273" s="1">
        <v>10</v>
      </c>
      <c r="E273" s="1" t="s">
        <v>959</v>
      </c>
      <c r="F273" s="1" t="s">
        <v>960</v>
      </c>
      <c r="G273" s="1" t="s">
        <v>1240</v>
      </c>
      <c r="H273" s="1">
        <v>1</v>
      </c>
      <c r="I273" s="1">
        <v>137.6</v>
      </c>
      <c r="J273" s="1">
        <v>110.7</v>
      </c>
      <c r="K273" s="1">
        <v>94</v>
      </c>
      <c r="L273" s="1">
        <v>104.8</v>
      </c>
      <c r="M273" s="1">
        <v>93.6</v>
      </c>
      <c r="N273" s="1">
        <v>59.3</v>
      </c>
      <c r="O273" s="1">
        <f>AVERAGE(L273:N273)/AVERAGE(I273:K273)</f>
        <v>0.75284837861524967</v>
      </c>
      <c r="P273" s="1">
        <f t="shared" si="8"/>
        <v>-0.40956875515021834</v>
      </c>
      <c r="Q273" s="1">
        <f>TTEST(I273:K273,L273:N273,2,2)</f>
        <v>0.20549006286298679</v>
      </c>
      <c r="R273" s="1">
        <v>424</v>
      </c>
      <c r="S273" s="1">
        <f>Q273*656/R273</f>
        <v>0.31792802178801732</v>
      </c>
      <c r="T273" s="1">
        <f t="shared" si="9"/>
        <v>0.49767119221236888</v>
      </c>
    </row>
    <row r="274" spans="1:20">
      <c r="A274" s="1" t="s">
        <v>1208</v>
      </c>
      <c r="B274" s="1" t="s">
        <v>102</v>
      </c>
      <c r="C274" s="1" t="s">
        <v>1209</v>
      </c>
      <c r="D274" s="1">
        <v>2</v>
      </c>
      <c r="E274" s="1" t="s">
        <v>879</v>
      </c>
      <c r="F274" s="1" t="s">
        <v>880</v>
      </c>
      <c r="G274" s="1" t="s">
        <v>1210</v>
      </c>
      <c r="H274" s="1">
        <v>1</v>
      </c>
      <c r="I274" s="1">
        <v>137</v>
      </c>
      <c r="J274" s="1">
        <v>108</v>
      </c>
      <c r="K274" s="1">
        <v>97.4</v>
      </c>
      <c r="L274" s="1">
        <v>118.9</v>
      </c>
      <c r="M274" s="1">
        <v>83.6</v>
      </c>
      <c r="N274" s="1">
        <v>55.1</v>
      </c>
      <c r="O274" s="1">
        <f>AVERAGE(L274:N274)/AVERAGE(I274:K274)</f>
        <v>0.75233644859813098</v>
      </c>
      <c r="P274" s="1">
        <f t="shared" si="8"/>
        <v>-0.41055010828652977</v>
      </c>
      <c r="Q274" s="1">
        <f>TTEST(I274:K274,L274:N274,2,2)</f>
        <v>0.26675859950569203</v>
      </c>
      <c r="R274" s="1">
        <v>448</v>
      </c>
      <c r="S274" s="1">
        <f>Q274*656/R274</f>
        <v>0.39061080641904905</v>
      </c>
      <c r="T274" s="1">
        <f t="shared" si="9"/>
        <v>0.40825574593489694</v>
      </c>
    </row>
    <row r="275" spans="1:20">
      <c r="A275" s="1" t="s">
        <v>1298</v>
      </c>
      <c r="B275" s="1" t="s">
        <v>82</v>
      </c>
      <c r="C275" s="1" t="s">
        <v>1299</v>
      </c>
      <c r="D275" s="1">
        <v>5</v>
      </c>
      <c r="E275" s="1" t="s">
        <v>1300</v>
      </c>
      <c r="F275" s="1" t="s">
        <v>1301</v>
      </c>
      <c r="G275" s="1" t="s">
        <v>1302</v>
      </c>
      <c r="H275" s="1">
        <v>1</v>
      </c>
      <c r="I275" s="1">
        <v>141</v>
      </c>
      <c r="J275" s="1">
        <v>99.2</v>
      </c>
      <c r="K275" s="1">
        <v>102.5</v>
      </c>
      <c r="L275" s="1">
        <v>104.9</v>
      </c>
      <c r="M275" s="1">
        <v>72.8</v>
      </c>
      <c r="N275" s="1">
        <v>79.7</v>
      </c>
      <c r="O275" s="1">
        <f>AVERAGE(L275:N275)/AVERAGE(I275:K275)</f>
        <v>0.75109425153195208</v>
      </c>
      <c r="P275" s="1">
        <f t="shared" si="8"/>
        <v>-0.41293413829847281</v>
      </c>
      <c r="Q275" s="1">
        <f>TTEST(I275:K275,L275:N275,2,2)</f>
        <v>0.16168184143256936</v>
      </c>
      <c r="R275" s="1">
        <v>397</v>
      </c>
      <c r="S275" s="1">
        <f>Q275*656/R275</f>
        <v>0.26716193445784764</v>
      </c>
      <c r="T275" s="1">
        <f t="shared" si="9"/>
        <v>0.57322542056990566</v>
      </c>
    </row>
    <row r="276" spans="1:20">
      <c r="A276" s="1" t="s">
        <v>1339</v>
      </c>
      <c r="B276" s="1" t="s">
        <v>58</v>
      </c>
      <c r="C276" s="1" t="s">
        <v>1340</v>
      </c>
      <c r="D276" s="1">
        <v>2</v>
      </c>
      <c r="E276" s="1" t="s">
        <v>1341</v>
      </c>
      <c r="F276" s="1" t="s">
        <v>1342</v>
      </c>
      <c r="G276" s="1" t="s">
        <v>1343</v>
      </c>
      <c r="H276" s="1">
        <v>1</v>
      </c>
      <c r="I276" s="1">
        <v>123.4</v>
      </c>
      <c r="J276" s="1">
        <v>133.30000000000001</v>
      </c>
      <c r="K276" s="1">
        <v>86</v>
      </c>
      <c r="L276" s="1">
        <v>106.4</v>
      </c>
      <c r="M276" s="1">
        <v>88.3</v>
      </c>
      <c r="N276" s="1">
        <v>62.7</v>
      </c>
      <c r="O276" s="1">
        <f>AVERAGE(L276:N276)/AVERAGE(I276:K276)</f>
        <v>0.75109425153195197</v>
      </c>
      <c r="P276" s="1">
        <f t="shared" si="8"/>
        <v>-0.41293413829847303</v>
      </c>
      <c r="Q276" s="1">
        <f>TTEST(I276:K276,L276:N276,2,2)</f>
        <v>0.21250044132144505</v>
      </c>
      <c r="R276" s="1">
        <v>429</v>
      </c>
      <c r="S276" s="1">
        <f>Q276*656/R276</f>
        <v>0.32494239978290895</v>
      </c>
      <c r="T276" s="1">
        <f t="shared" si="9"/>
        <v>0.48819361647793685</v>
      </c>
    </row>
    <row r="277" spans="1:20">
      <c r="A277" s="1" t="s">
        <v>1127</v>
      </c>
      <c r="B277" s="1" t="s">
        <v>15</v>
      </c>
      <c r="C277" s="1" t="s">
        <v>1128</v>
      </c>
      <c r="D277" s="1">
        <v>2</v>
      </c>
      <c r="E277" s="1" t="s">
        <v>1129</v>
      </c>
      <c r="F277" s="1" t="s">
        <v>1130</v>
      </c>
      <c r="G277" s="1" t="s">
        <v>1131</v>
      </c>
      <c r="H277" s="1">
        <v>1</v>
      </c>
      <c r="I277" s="1">
        <v>169.5</v>
      </c>
      <c r="J277" s="1">
        <v>103.8</v>
      </c>
      <c r="K277" s="1">
        <v>69.3</v>
      </c>
      <c r="L277" s="1">
        <v>55.2</v>
      </c>
      <c r="M277" s="1">
        <v>86.2</v>
      </c>
      <c r="N277" s="1">
        <v>115.9</v>
      </c>
      <c r="O277" s="1">
        <f>AVERAGE(L277:N277)/AVERAGE(I277:K277)</f>
        <v>0.75102159953298309</v>
      </c>
      <c r="P277" s="1">
        <f t="shared" si="8"/>
        <v>-0.41307369435019897</v>
      </c>
      <c r="Q277" s="1">
        <f>TTEST(I277:K277,L277:N277,2,2)</f>
        <v>0.45271250824709153</v>
      </c>
      <c r="R277" s="1">
        <v>524</v>
      </c>
      <c r="S277" s="1">
        <f>Q277*656/R277</f>
        <v>0.56675459047727494</v>
      </c>
      <c r="T277" s="1">
        <f t="shared" si="9"/>
        <v>0.2466049535819019</v>
      </c>
    </row>
    <row r="278" spans="1:20">
      <c r="A278" s="1" t="s">
        <v>1293</v>
      </c>
      <c r="B278" s="1" t="s">
        <v>15</v>
      </c>
      <c r="C278" s="1" t="s">
        <v>1294</v>
      </c>
      <c r="D278" s="1">
        <v>1</v>
      </c>
      <c r="E278" s="1" t="s">
        <v>1295</v>
      </c>
      <c r="F278" s="1" t="s">
        <v>1296</v>
      </c>
      <c r="G278" s="1" t="s">
        <v>1297</v>
      </c>
      <c r="H278" s="1">
        <v>1</v>
      </c>
      <c r="I278" s="1">
        <v>148.69999999999999</v>
      </c>
      <c r="J278" s="1">
        <v>82.1</v>
      </c>
      <c r="K278" s="1">
        <v>112</v>
      </c>
      <c r="L278" s="1">
        <v>83.4</v>
      </c>
      <c r="M278" s="1">
        <v>103.1</v>
      </c>
      <c r="N278" s="1">
        <v>70.7</v>
      </c>
      <c r="O278" s="1">
        <f>AVERAGE(L278:N278)/AVERAGE(I278:K278)</f>
        <v>0.75029171528588112</v>
      </c>
      <c r="P278" s="1">
        <f t="shared" si="8"/>
        <v>-0.41447646678455224</v>
      </c>
      <c r="Q278" s="1">
        <f>TTEST(I278:K278,L278:N278,2,2)</f>
        <v>0.25406886722910982</v>
      </c>
      <c r="R278" s="1">
        <v>442</v>
      </c>
      <c r="S278" s="1">
        <f>Q278*656/R278</f>
        <v>0.37707958575180101</v>
      </c>
      <c r="T278" s="1">
        <f t="shared" si="9"/>
        <v>0.42356697869310134</v>
      </c>
    </row>
    <row r="279" spans="1:20">
      <c r="A279" s="1" t="s">
        <v>1275</v>
      </c>
      <c r="B279" s="1" t="s">
        <v>70</v>
      </c>
      <c r="C279" s="1" t="s">
        <v>1276</v>
      </c>
      <c r="D279" s="1">
        <v>7</v>
      </c>
      <c r="E279" s="1" t="s">
        <v>610</v>
      </c>
      <c r="F279" s="1" t="s">
        <v>611</v>
      </c>
      <c r="G279" s="1" t="s">
        <v>1277</v>
      </c>
      <c r="H279" s="1">
        <v>1</v>
      </c>
      <c r="I279" s="1">
        <v>134.69999999999999</v>
      </c>
      <c r="J279" s="1">
        <v>109.2</v>
      </c>
      <c r="K279" s="1">
        <v>99.4</v>
      </c>
      <c r="L279" s="1">
        <v>105.5</v>
      </c>
      <c r="M279" s="1">
        <v>82</v>
      </c>
      <c r="N279" s="1">
        <v>69.2</v>
      </c>
      <c r="O279" s="1">
        <f>AVERAGE(L279:N279)/AVERAGE(I279:K279)</f>
        <v>0.74774249927177394</v>
      </c>
      <c r="P279" s="1">
        <f t="shared" si="8"/>
        <v>-0.41938656138183833</v>
      </c>
      <c r="Q279" s="1">
        <f>TTEST(I279:K279,L279:N279,2,2)</f>
        <v>0.12579606161643905</v>
      </c>
      <c r="R279" s="1">
        <v>370</v>
      </c>
      <c r="S279" s="1">
        <f>Q279*656/R279</f>
        <v>0.22303301735238923</v>
      </c>
      <c r="T279" s="1">
        <f t="shared" si="9"/>
        <v>0.65163084012439354</v>
      </c>
    </row>
    <row r="280" spans="1:20">
      <c r="A280" s="1" t="s">
        <v>1396</v>
      </c>
      <c r="B280" s="1" t="s">
        <v>102</v>
      </c>
      <c r="C280" s="1" t="s">
        <v>1397</v>
      </c>
      <c r="D280" s="1">
        <v>5</v>
      </c>
      <c r="E280" s="1" t="s">
        <v>1398</v>
      </c>
      <c r="F280" s="1" t="s">
        <v>1399</v>
      </c>
      <c r="G280" s="1" t="s">
        <v>1400</v>
      </c>
      <c r="H280" s="1">
        <v>1</v>
      </c>
      <c r="I280" s="1">
        <v>142.1</v>
      </c>
      <c r="J280" s="1">
        <v>110.8</v>
      </c>
      <c r="K280" s="1">
        <v>90.9</v>
      </c>
      <c r="L280" s="1">
        <v>117.3</v>
      </c>
      <c r="M280" s="1">
        <v>79</v>
      </c>
      <c r="N280" s="1">
        <v>59.8</v>
      </c>
      <c r="O280" s="1">
        <f>AVERAGE(L280:N280)/AVERAGE(I280:K280)</f>
        <v>0.74490983129726607</v>
      </c>
      <c r="P280" s="1">
        <f t="shared" si="8"/>
        <v>-0.42486229188059221</v>
      </c>
      <c r="Q280" s="1">
        <f>TTEST(I280:K280,L280:N280,2,2)</f>
        <v>0.26426705943158724</v>
      </c>
      <c r="R280" s="1">
        <v>446</v>
      </c>
      <c r="S280" s="1">
        <f>Q280*656/R280</f>
        <v>0.38869773763928528</v>
      </c>
      <c r="T280" s="1">
        <f t="shared" si="9"/>
        <v>0.41038798711155272</v>
      </c>
    </row>
    <row r="281" spans="1:20">
      <c r="A281" s="1" t="s">
        <v>1168</v>
      </c>
      <c r="B281" s="1" t="s">
        <v>1169</v>
      </c>
      <c r="C281" s="1" t="s">
        <v>1170</v>
      </c>
      <c r="D281" s="1">
        <v>6</v>
      </c>
      <c r="E281" s="1" t="s">
        <v>1171</v>
      </c>
      <c r="F281" s="1" t="s">
        <v>1172</v>
      </c>
      <c r="G281" s="1" t="s">
        <v>1173</v>
      </c>
      <c r="H281" s="1">
        <v>1</v>
      </c>
      <c r="I281" s="1">
        <v>131.1</v>
      </c>
      <c r="J281" s="1">
        <v>112.6</v>
      </c>
      <c r="K281" s="1">
        <v>100.2</v>
      </c>
      <c r="L281" s="1">
        <v>104</v>
      </c>
      <c r="M281" s="1">
        <v>88.6</v>
      </c>
      <c r="N281" s="1">
        <v>63.5</v>
      </c>
      <c r="O281" s="1">
        <f>AVERAGE(L281:N281)/AVERAGE(I281:K281)</f>
        <v>0.74469322477464395</v>
      </c>
      <c r="P281" s="1">
        <f t="shared" si="8"/>
        <v>-0.42528186292932219</v>
      </c>
      <c r="Q281" s="1">
        <f>TTEST(I281:K281,L281:N281,2,2)</f>
        <v>0.11967552089046093</v>
      </c>
      <c r="R281" s="1">
        <v>359</v>
      </c>
      <c r="S281" s="1">
        <f>Q281*656/R281</f>
        <v>0.21868284597254142</v>
      </c>
      <c r="T281" s="1">
        <f t="shared" si="9"/>
        <v>0.66018528276782418</v>
      </c>
    </row>
    <row r="282" spans="1:20">
      <c r="A282" s="1" t="s">
        <v>1303</v>
      </c>
      <c r="B282" s="1" t="s">
        <v>76</v>
      </c>
      <c r="C282" s="1" t="s">
        <v>1304</v>
      </c>
      <c r="D282" s="1">
        <v>14</v>
      </c>
      <c r="E282" s="1" t="s">
        <v>959</v>
      </c>
      <c r="F282" s="1" t="s">
        <v>960</v>
      </c>
      <c r="G282" s="1" t="s">
        <v>1305</v>
      </c>
      <c r="H282" s="1">
        <v>1</v>
      </c>
      <c r="I282" s="1">
        <v>137.69999999999999</v>
      </c>
      <c r="J282" s="1">
        <v>110.3</v>
      </c>
      <c r="K282" s="1">
        <v>96.2</v>
      </c>
      <c r="L282" s="1">
        <v>103.1</v>
      </c>
      <c r="M282" s="1">
        <v>81.3</v>
      </c>
      <c r="N282" s="1">
        <v>71.5</v>
      </c>
      <c r="O282" s="1">
        <f>AVERAGE(L282:N282)/AVERAGE(I282:K282)</f>
        <v>0.74346310284718187</v>
      </c>
      <c r="P282" s="1">
        <f t="shared" si="8"/>
        <v>-0.42766695000075716</v>
      </c>
      <c r="Q282" s="1">
        <f>TTEST(I282:K282,L282:N282,2,2)</f>
        <v>0.12765629424543373</v>
      </c>
      <c r="R282" s="1">
        <v>374</v>
      </c>
      <c r="S282" s="1">
        <f>Q282*656/R282</f>
        <v>0.22391050541445062</v>
      </c>
      <c r="T282" s="1">
        <f t="shared" si="9"/>
        <v>0.64992552975060713</v>
      </c>
    </row>
    <row r="283" spans="1:20">
      <c r="A283" s="1" t="s">
        <v>1329</v>
      </c>
      <c r="B283" s="1" t="s">
        <v>130</v>
      </c>
      <c r="C283" s="1" t="s">
        <v>1330</v>
      </c>
      <c r="D283" s="1">
        <v>1</v>
      </c>
      <c r="E283" s="1" t="s">
        <v>1331</v>
      </c>
      <c r="F283" s="1" t="s">
        <v>1332</v>
      </c>
      <c r="G283" s="1" t="s">
        <v>1333</v>
      </c>
      <c r="H283" s="1">
        <v>1</v>
      </c>
      <c r="I283" s="1">
        <v>140.6</v>
      </c>
      <c r="J283" s="1">
        <v>117.7</v>
      </c>
      <c r="K283" s="1">
        <v>86</v>
      </c>
      <c r="L283" s="1">
        <v>81.5</v>
      </c>
      <c r="M283" s="1">
        <v>102.6</v>
      </c>
      <c r="N283" s="1">
        <v>71.7</v>
      </c>
      <c r="O283" s="1">
        <f>AVERAGE(L283:N283)/AVERAGE(I283:K283)</f>
        <v>0.74295672378739475</v>
      </c>
      <c r="P283" s="1">
        <f t="shared" si="8"/>
        <v>-0.42864991668827856</v>
      </c>
      <c r="Q283" s="1">
        <f>TTEST(I283:K283,L283:N283,2,2)</f>
        <v>0.18163310717720677</v>
      </c>
      <c r="R283" s="1">
        <v>413</v>
      </c>
      <c r="S283" s="1">
        <f>Q283*656/R283</f>
        <v>0.28850198137590227</v>
      </c>
      <c r="T283" s="1">
        <f t="shared" si="9"/>
        <v>0.53985119984736218</v>
      </c>
    </row>
    <row r="284" spans="1:20">
      <c r="A284" s="1" t="s">
        <v>1286</v>
      </c>
      <c r="B284" s="1" t="s">
        <v>385</v>
      </c>
      <c r="C284" s="1" t="s">
        <v>502</v>
      </c>
      <c r="D284" s="1">
        <v>27</v>
      </c>
      <c r="E284" s="1" t="s">
        <v>503</v>
      </c>
      <c r="F284" s="1" t="s">
        <v>504</v>
      </c>
      <c r="G284" s="1" t="s">
        <v>1287</v>
      </c>
      <c r="H284" s="1">
        <v>1</v>
      </c>
      <c r="I284" s="1">
        <v>137.80000000000001</v>
      </c>
      <c r="J284" s="1">
        <v>102.7</v>
      </c>
      <c r="K284" s="1">
        <v>103.9</v>
      </c>
      <c r="L284" s="1">
        <v>102.9</v>
      </c>
      <c r="M284" s="1">
        <v>83.1</v>
      </c>
      <c r="N284" s="1">
        <v>69.599999999999994</v>
      </c>
      <c r="O284" s="1">
        <f>AVERAGE(L284:N284)/AVERAGE(I284:K284)</f>
        <v>0.74216027874564461</v>
      </c>
      <c r="P284" s="1">
        <f t="shared" si="8"/>
        <v>-0.43019730644984955</v>
      </c>
      <c r="Q284" s="1">
        <f>TTEST(I284:K284,L284:N284,2,2)</f>
        <v>0.1202403382605584</v>
      </c>
      <c r="R284" s="1">
        <v>361</v>
      </c>
      <c r="S284" s="1">
        <f>Q284*656/R284</f>
        <v>0.21849767839037756</v>
      </c>
      <c r="T284" s="1">
        <f t="shared" si="9"/>
        <v>0.66055317319060591</v>
      </c>
    </row>
    <row r="285" spans="1:20">
      <c r="A285" s="1" t="s">
        <v>1160</v>
      </c>
      <c r="B285" s="1" t="s">
        <v>40</v>
      </c>
      <c r="C285" s="1" t="s">
        <v>1161</v>
      </c>
      <c r="D285" s="1">
        <v>5</v>
      </c>
      <c r="E285" s="1" t="s">
        <v>854</v>
      </c>
      <c r="F285" s="1" t="s">
        <v>855</v>
      </c>
      <c r="G285" s="1" t="s">
        <v>1162</v>
      </c>
      <c r="H285" s="1">
        <v>1</v>
      </c>
      <c r="I285" s="1">
        <v>152.4</v>
      </c>
      <c r="J285" s="1">
        <v>84</v>
      </c>
      <c r="K285" s="1">
        <v>108.1</v>
      </c>
      <c r="L285" s="1">
        <v>120.2</v>
      </c>
      <c r="M285" s="1">
        <v>66.8</v>
      </c>
      <c r="N285" s="1">
        <v>68.5</v>
      </c>
      <c r="O285" s="1">
        <f>AVERAGE(L285:N285)/AVERAGE(I285:K285)</f>
        <v>0.74165457184325112</v>
      </c>
      <c r="P285" s="1">
        <f t="shared" si="8"/>
        <v>-0.43118069176666995</v>
      </c>
      <c r="Q285" s="1">
        <f>TTEST(I285:K285,L285:N285,2,2)</f>
        <v>0.32742806786739709</v>
      </c>
      <c r="R285" s="1">
        <v>476</v>
      </c>
      <c r="S285" s="1">
        <f>Q285*656/R285</f>
        <v>0.45124540445590855</v>
      </c>
      <c r="T285" s="1">
        <f t="shared" si="9"/>
        <v>0.34558720797737275</v>
      </c>
    </row>
    <row r="286" spans="1:20">
      <c r="A286" s="1" t="s">
        <v>1281</v>
      </c>
      <c r="B286" s="1" t="s">
        <v>82</v>
      </c>
      <c r="C286" s="1" t="s">
        <v>1282</v>
      </c>
      <c r="D286" s="1">
        <v>5</v>
      </c>
      <c r="E286" s="1" t="s">
        <v>1283</v>
      </c>
      <c r="F286" s="1" t="s">
        <v>1284</v>
      </c>
      <c r="G286" s="1" t="s">
        <v>1285</v>
      </c>
      <c r="H286" s="1">
        <v>1</v>
      </c>
      <c r="I286" s="1">
        <v>179.2</v>
      </c>
      <c r="J286" s="1">
        <v>79.900000000000006</v>
      </c>
      <c r="K286" s="1">
        <v>85.6</v>
      </c>
      <c r="L286" s="1">
        <v>109.6</v>
      </c>
      <c r="M286" s="1">
        <v>85.9</v>
      </c>
      <c r="N286" s="1">
        <v>59.8</v>
      </c>
      <c r="O286" s="1">
        <f>AVERAGE(L286:N286)/AVERAGE(I286:K286)</f>
        <v>0.7406440382941688</v>
      </c>
      <c r="P286" s="1">
        <f t="shared" si="8"/>
        <v>-0.43314776096015067</v>
      </c>
      <c r="Q286" s="1">
        <f>TTEST(I286:K286,L286:N286,2,2)</f>
        <v>0.44559815868105618</v>
      </c>
      <c r="R286" s="1">
        <v>521</v>
      </c>
      <c r="S286" s="1">
        <f>Q286*656/R286</f>
        <v>0.56106025354083078</v>
      </c>
      <c r="T286" s="1">
        <f t="shared" si="9"/>
        <v>0.25099049636391196</v>
      </c>
    </row>
    <row r="287" spans="1:20">
      <c r="A287" s="1" t="s">
        <v>1174</v>
      </c>
      <c r="B287" s="1" t="s">
        <v>321</v>
      </c>
      <c r="C287" s="1" t="s">
        <v>1175</v>
      </c>
      <c r="D287" s="1">
        <v>6</v>
      </c>
      <c r="E287" s="1" t="s">
        <v>472</v>
      </c>
      <c r="F287" s="1" t="s">
        <v>473</v>
      </c>
      <c r="G287" s="1" t="s">
        <v>1176</v>
      </c>
      <c r="H287" s="1">
        <v>2</v>
      </c>
      <c r="I287" s="1">
        <v>129</v>
      </c>
      <c r="J287" s="1">
        <v>78.5</v>
      </c>
      <c r="K287" s="1">
        <v>137.9</v>
      </c>
      <c r="L287" s="1">
        <v>108.4</v>
      </c>
      <c r="M287" s="1">
        <v>69.900000000000006</v>
      </c>
      <c r="N287" s="1">
        <v>76.3</v>
      </c>
      <c r="O287" s="1">
        <f>AVERAGE(L287:N287)/AVERAGE(I287:K287)</f>
        <v>0.73711638679791558</v>
      </c>
      <c r="P287" s="1">
        <f t="shared" si="8"/>
        <v>-0.44003566362756613</v>
      </c>
      <c r="Q287" s="1">
        <f>TTEST(I287:K287,L287:N287,2,2)</f>
        <v>0.24089348359340429</v>
      </c>
      <c r="R287" s="1">
        <v>436</v>
      </c>
      <c r="S287" s="1">
        <f>Q287*656/R287</f>
        <v>0.3624452413698927</v>
      </c>
      <c r="T287" s="1">
        <f t="shared" si="9"/>
        <v>0.44075759783025564</v>
      </c>
    </row>
    <row r="288" spans="1:20">
      <c r="A288" s="1" t="s">
        <v>1311</v>
      </c>
      <c r="B288" s="1" t="s">
        <v>9</v>
      </c>
      <c r="C288" s="1" t="s">
        <v>1312</v>
      </c>
      <c r="D288" s="1">
        <v>12</v>
      </c>
      <c r="E288" s="1" t="s">
        <v>472</v>
      </c>
      <c r="F288" s="1" t="s">
        <v>473</v>
      </c>
      <c r="G288" s="1" t="s">
        <v>1313</v>
      </c>
      <c r="H288" s="1">
        <v>1</v>
      </c>
      <c r="I288" s="1">
        <v>143</v>
      </c>
      <c r="J288" s="1">
        <v>104</v>
      </c>
      <c r="K288" s="1">
        <v>98.5</v>
      </c>
      <c r="L288" s="1">
        <v>106.3</v>
      </c>
      <c r="M288" s="1">
        <v>77.2</v>
      </c>
      <c r="N288" s="1">
        <v>71</v>
      </c>
      <c r="O288" s="1">
        <f>AVERAGE(L288:N288)/AVERAGE(I288:K288)</f>
        <v>0.73661360347322713</v>
      </c>
      <c r="P288" s="1">
        <f t="shared" si="8"/>
        <v>-0.44102005431256341</v>
      </c>
      <c r="Q288" s="1">
        <f>TTEST(I288:K288,L288:N288,2,2)</f>
        <v>0.16240843788272066</v>
      </c>
      <c r="R288" s="1">
        <v>398</v>
      </c>
      <c r="S288" s="1">
        <f>Q288*656/R288</f>
        <v>0.26768827952528834</v>
      </c>
      <c r="T288" s="1">
        <f t="shared" si="9"/>
        <v>0.57237064356437217</v>
      </c>
    </row>
    <row r="289" spans="1:20">
      <c r="A289" s="1" t="s">
        <v>1001</v>
      </c>
      <c r="B289" s="1" t="s">
        <v>15</v>
      </c>
      <c r="C289" s="1" t="s">
        <v>1002</v>
      </c>
      <c r="D289" s="1">
        <v>2</v>
      </c>
      <c r="E289" s="1" t="s">
        <v>1003</v>
      </c>
      <c r="F289" s="1" t="s">
        <v>1004</v>
      </c>
      <c r="G289" s="1" t="s">
        <v>1005</v>
      </c>
      <c r="H289" s="1">
        <v>1</v>
      </c>
      <c r="I289" s="1">
        <v>169.3</v>
      </c>
      <c r="J289" s="1">
        <v>160.5</v>
      </c>
      <c r="K289" s="1">
        <v>16.399999999999999</v>
      </c>
      <c r="L289" s="1">
        <v>143.69999999999999</v>
      </c>
      <c r="M289" s="1">
        <v>67.900000000000006</v>
      </c>
      <c r="N289" s="1">
        <v>42.3</v>
      </c>
      <c r="O289" s="1">
        <f>AVERAGE(L289:N289)/AVERAGE(I289:K289)</f>
        <v>0.73339110340843439</v>
      </c>
      <c r="P289" s="1">
        <f t="shared" si="8"/>
        <v>-0.4473453297191331</v>
      </c>
      <c r="Q289" s="1">
        <f>TTEST(I289:K289,L289:N289,2,2)</f>
        <v>0.62484665898213843</v>
      </c>
      <c r="R289" s="1">
        <v>574</v>
      </c>
      <c r="S289" s="1">
        <f>Q289*656/R289</f>
        <v>0.7141104674081582</v>
      </c>
      <c r="T289" s="1">
        <f t="shared" si="9"/>
        <v>0.1462346010040918</v>
      </c>
    </row>
    <row r="290" spans="1:20">
      <c r="A290" s="1" t="s">
        <v>1314</v>
      </c>
      <c r="B290" s="1" t="s">
        <v>15</v>
      </c>
      <c r="C290" s="1" t="s">
        <v>1315</v>
      </c>
      <c r="D290" s="1">
        <v>5</v>
      </c>
      <c r="E290" s="1" t="s">
        <v>1316</v>
      </c>
      <c r="F290" s="1" t="s">
        <v>1317</v>
      </c>
      <c r="G290" s="1" t="s">
        <v>1318</v>
      </c>
      <c r="H290" s="1">
        <v>1</v>
      </c>
      <c r="I290" s="1">
        <v>140.1</v>
      </c>
      <c r="J290" s="1">
        <v>100.5</v>
      </c>
      <c r="K290" s="1">
        <v>105.6</v>
      </c>
      <c r="L290" s="1">
        <v>99.7</v>
      </c>
      <c r="M290" s="1">
        <v>79.5</v>
      </c>
      <c r="N290" s="1">
        <v>74.599999999999994</v>
      </c>
      <c r="O290" s="1">
        <f>AVERAGE(L290:N290)/AVERAGE(I290:K290)</f>
        <v>0.73310225303292897</v>
      </c>
      <c r="P290" s="1">
        <f t="shared" si="8"/>
        <v>-0.44791365552553269</v>
      </c>
      <c r="Q290" s="1">
        <f>TTEST(I290:K290,L290:N290,2,2)</f>
        <v>0.10284302499260355</v>
      </c>
      <c r="R290" s="1">
        <v>339</v>
      </c>
      <c r="S290" s="1">
        <f>Q290*656/R290</f>
        <v>0.19901187137211776</v>
      </c>
      <c r="T290" s="1">
        <f t="shared" si="9"/>
        <v>0.7011210164665328</v>
      </c>
    </row>
    <row r="291" spans="1:20">
      <c r="A291" s="1" t="s">
        <v>1355</v>
      </c>
      <c r="B291" s="1" t="s">
        <v>102</v>
      </c>
      <c r="C291" s="1" t="s">
        <v>1356</v>
      </c>
      <c r="D291" s="1">
        <v>1</v>
      </c>
      <c r="E291" s="1" t="s">
        <v>959</v>
      </c>
      <c r="F291" s="1" t="s">
        <v>960</v>
      </c>
      <c r="G291" s="1" t="s">
        <v>1357</v>
      </c>
      <c r="H291" s="1">
        <v>1</v>
      </c>
      <c r="I291" s="1">
        <v>159.80000000000001</v>
      </c>
      <c r="J291" s="1">
        <v>88.7</v>
      </c>
      <c r="K291" s="1">
        <v>98.2</v>
      </c>
      <c r="L291" s="1">
        <v>113.9</v>
      </c>
      <c r="M291" s="1">
        <v>70.900000000000006</v>
      </c>
      <c r="N291" s="1">
        <v>68.400000000000006</v>
      </c>
      <c r="O291" s="1">
        <f>AVERAGE(L291:N291)/AVERAGE(I291:K291)</f>
        <v>0.73031439284684174</v>
      </c>
      <c r="P291" s="1">
        <f t="shared" si="8"/>
        <v>-0.45341043177449192</v>
      </c>
      <c r="Q291" s="1">
        <f>TTEST(I291:K291,L291:N291,2,2)</f>
        <v>0.30847983611037361</v>
      </c>
      <c r="R291" s="1">
        <v>467</v>
      </c>
      <c r="S291" s="1">
        <f>Q291*656/R291</f>
        <v>0.43332499462185242</v>
      </c>
      <c r="T291" s="1">
        <f t="shared" si="9"/>
        <v>0.36318625970027246</v>
      </c>
    </row>
    <row r="292" spans="1:20">
      <c r="A292" s="1" t="s">
        <v>1388</v>
      </c>
      <c r="B292" s="1" t="s">
        <v>1389</v>
      </c>
      <c r="C292" s="1" t="s">
        <v>1390</v>
      </c>
      <c r="D292" s="1">
        <v>3</v>
      </c>
      <c r="E292" s="1" t="s">
        <v>1391</v>
      </c>
      <c r="F292" s="1" t="s">
        <v>1392</v>
      </c>
      <c r="G292" s="1" t="s">
        <v>1393</v>
      </c>
      <c r="H292" s="1">
        <v>2</v>
      </c>
      <c r="I292" s="1">
        <v>135.19999999999999</v>
      </c>
      <c r="J292" s="1">
        <v>104.7</v>
      </c>
      <c r="K292" s="1">
        <v>107.2</v>
      </c>
      <c r="L292" s="1">
        <v>96.7</v>
      </c>
      <c r="M292" s="1">
        <v>70.8</v>
      </c>
      <c r="N292" s="1">
        <v>85.4</v>
      </c>
      <c r="O292" s="1">
        <f>AVERAGE(L292:N292)/AVERAGE(I292:K292)</f>
        <v>0.72860847018150399</v>
      </c>
      <c r="P292" s="1">
        <f t="shared" si="8"/>
        <v>-0.45678432816540743</v>
      </c>
      <c r="Q292" s="1">
        <f>TTEST(I292:K292,L292:N292,2,2)</f>
        <v>6.3395089836870769E-2</v>
      </c>
      <c r="R292" s="1">
        <v>276</v>
      </c>
      <c r="S292" s="1">
        <f>Q292*656/R292</f>
        <v>0.15067818453980877</v>
      </c>
      <c r="T292" s="1">
        <f t="shared" si="9"/>
        <v>0.82194962107490843</v>
      </c>
    </row>
    <row r="293" spans="1:20">
      <c r="A293" s="1" t="s">
        <v>1253</v>
      </c>
      <c r="B293" s="1" t="s">
        <v>40</v>
      </c>
      <c r="C293" s="1" t="s">
        <v>1254</v>
      </c>
      <c r="D293" s="1">
        <v>1</v>
      </c>
      <c r="E293" s="1" t="s">
        <v>1255</v>
      </c>
      <c r="F293" s="1" t="s">
        <v>1256</v>
      </c>
      <c r="G293" s="1" t="s">
        <v>1257</v>
      </c>
      <c r="H293" s="1">
        <v>1</v>
      </c>
      <c r="I293" s="1">
        <v>164.7</v>
      </c>
      <c r="J293" s="1">
        <v>147.1</v>
      </c>
      <c r="K293" s="1">
        <v>35.4</v>
      </c>
      <c r="L293" s="1">
        <v>111.5</v>
      </c>
      <c r="M293" s="1">
        <v>138.69999999999999</v>
      </c>
      <c r="N293" s="1">
        <v>2.6</v>
      </c>
      <c r="O293" s="1">
        <f>AVERAGE(L293:N293)/AVERAGE(I293:K293)</f>
        <v>0.72811059907834119</v>
      </c>
      <c r="P293" s="1">
        <f t="shared" si="8"/>
        <v>-0.45777048426737604</v>
      </c>
      <c r="Q293" s="1">
        <f>TTEST(I293:K293,L293:N293,2,2)</f>
        <v>0.61647951463873807</v>
      </c>
      <c r="R293" s="1">
        <v>570</v>
      </c>
      <c r="S293" s="1">
        <f>Q293*656/R293</f>
        <v>0.70949221333861789</v>
      </c>
      <c r="T293" s="1">
        <f t="shared" si="9"/>
        <v>0.14905236655270548</v>
      </c>
    </row>
    <row r="294" spans="1:20">
      <c r="A294" s="1" t="s">
        <v>951</v>
      </c>
      <c r="B294" s="1" t="s">
        <v>952</v>
      </c>
      <c r="C294" s="1" t="s">
        <v>953</v>
      </c>
      <c r="D294" s="1">
        <v>8</v>
      </c>
      <c r="E294" s="1" t="s">
        <v>954</v>
      </c>
      <c r="F294" s="1" t="s">
        <v>955</v>
      </c>
      <c r="G294" s="1" t="s">
        <v>956</v>
      </c>
      <c r="H294" s="1">
        <v>1</v>
      </c>
      <c r="I294" s="1">
        <v>175.4</v>
      </c>
      <c r="J294" s="1">
        <v>96.1</v>
      </c>
      <c r="K294" s="1">
        <v>76</v>
      </c>
      <c r="L294" s="1">
        <v>90.5</v>
      </c>
      <c r="M294" s="1">
        <v>94.8</v>
      </c>
      <c r="N294" s="1">
        <v>67.2</v>
      </c>
      <c r="O294" s="1">
        <f>AVERAGE(L294:N294)/AVERAGE(I294:K294)</f>
        <v>0.72661870503597126</v>
      </c>
      <c r="P294" s="1">
        <f t="shared" si="8"/>
        <v>-0.46072958997171265</v>
      </c>
      <c r="Q294" s="1">
        <f>TTEST(I294:K294,L294:N294,2,2)</f>
        <v>0.37206164792126639</v>
      </c>
      <c r="R294" s="1">
        <v>493</v>
      </c>
      <c r="S294" s="1">
        <f>Q294*656/R294</f>
        <v>0.49507594530699955</v>
      </c>
      <c r="T294" s="1">
        <f t="shared" si="9"/>
        <v>0.30532817460615336</v>
      </c>
    </row>
    <row r="295" spans="1:20">
      <c r="A295" s="1" t="s">
        <v>1358</v>
      </c>
      <c r="B295" s="1" t="s">
        <v>1359</v>
      </c>
      <c r="C295" s="1" t="s">
        <v>1360</v>
      </c>
      <c r="D295" s="1">
        <v>18</v>
      </c>
      <c r="E295" s="1" t="s">
        <v>472</v>
      </c>
      <c r="F295" s="1" t="s">
        <v>473</v>
      </c>
      <c r="G295" s="1" t="s">
        <v>1361</v>
      </c>
      <c r="H295" s="1">
        <v>2</v>
      </c>
      <c r="I295" s="1">
        <v>113</v>
      </c>
      <c r="J295" s="1">
        <v>122.9</v>
      </c>
      <c r="K295" s="1">
        <v>113</v>
      </c>
      <c r="L295" s="1">
        <v>96.7</v>
      </c>
      <c r="M295" s="1">
        <v>81.599999999999994</v>
      </c>
      <c r="N295" s="1">
        <v>72.7</v>
      </c>
      <c r="O295" s="1">
        <f>AVERAGE(L295:N295)/AVERAGE(I295:K295)</f>
        <v>0.71940384064201779</v>
      </c>
      <c r="P295" s="1">
        <f t="shared" si="8"/>
        <v>-0.47512623335624021</v>
      </c>
      <c r="Q295" s="1">
        <f>TTEST(I295:K295,L295:N295,2,2)</f>
        <v>1.3537958489712862E-2</v>
      </c>
      <c r="R295" s="1">
        <v>112</v>
      </c>
      <c r="S295" s="1">
        <f>Q295*656/R295</f>
        <v>7.9293756868318188E-2</v>
      </c>
      <c r="T295" s="1">
        <f t="shared" si="9"/>
        <v>1.1007610051713583</v>
      </c>
    </row>
    <row r="296" spans="1:20">
      <c r="A296" s="1" t="s">
        <v>1364</v>
      </c>
      <c r="B296" s="1" t="s">
        <v>82</v>
      </c>
      <c r="C296" s="1" t="s">
        <v>1365</v>
      </c>
      <c r="D296" s="1">
        <v>3</v>
      </c>
      <c r="E296" s="1" t="s">
        <v>1366</v>
      </c>
      <c r="F296" s="1" t="s">
        <v>1367</v>
      </c>
      <c r="G296" s="1" t="s">
        <v>1368</v>
      </c>
      <c r="H296" s="1">
        <v>1</v>
      </c>
      <c r="I296" s="1">
        <v>156.4</v>
      </c>
      <c r="J296" s="1">
        <v>95.8</v>
      </c>
      <c r="K296" s="1">
        <v>97.1</v>
      </c>
      <c r="L296" s="1">
        <v>112.5</v>
      </c>
      <c r="M296" s="1">
        <v>84.5</v>
      </c>
      <c r="N296" s="1">
        <v>53.7</v>
      </c>
      <c r="O296" s="1">
        <f>AVERAGE(L296:N296)/AVERAGE(I296:K296)</f>
        <v>0.71772115659891211</v>
      </c>
      <c r="P296" s="1">
        <f t="shared" si="8"/>
        <v>-0.4785046465609254</v>
      </c>
      <c r="Q296" s="1">
        <f>TTEST(I296:K296,L296:N296,2,2)</f>
        <v>0.27838880922691966</v>
      </c>
      <c r="R296" s="1">
        <v>453</v>
      </c>
      <c r="S296" s="1">
        <f>Q296*656/R296</f>
        <v>0.40314141027121253</v>
      </c>
      <c r="T296" s="1">
        <f t="shared" si="9"/>
        <v>0.39454258927292707</v>
      </c>
    </row>
    <row r="297" spans="1:20">
      <c r="A297" s="1" t="s">
        <v>1191</v>
      </c>
      <c r="B297" s="1" t="s">
        <v>1192</v>
      </c>
      <c r="C297" s="1" t="s">
        <v>1193</v>
      </c>
      <c r="D297" s="1">
        <v>10</v>
      </c>
      <c r="E297" s="1" t="s">
        <v>467</v>
      </c>
      <c r="F297" s="1" t="s">
        <v>468</v>
      </c>
      <c r="G297" s="1" t="s">
        <v>1194</v>
      </c>
      <c r="H297" s="1">
        <v>1</v>
      </c>
      <c r="I297" s="1">
        <v>136.9</v>
      </c>
      <c r="J297" s="1">
        <v>109.7</v>
      </c>
      <c r="K297" s="1">
        <v>102.8</v>
      </c>
      <c r="L297" s="1">
        <v>116.6</v>
      </c>
      <c r="M297" s="1">
        <v>85.7</v>
      </c>
      <c r="N297" s="1">
        <v>48.4</v>
      </c>
      <c r="O297" s="1">
        <f>AVERAGE(L297:N297)/AVERAGE(I297:K297)</f>
        <v>0.7175157412707498</v>
      </c>
      <c r="P297" s="1">
        <f t="shared" si="8"/>
        <v>-0.47891761208282047</v>
      </c>
      <c r="Q297" s="1">
        <f>TTEST(I297:K297,L297:N297,2,2)</f>
        <v>0.21407626826017537</v>
      </c>
      <c r="R297" s="1">
        <v>431</v>
      </c>
      <c r="S297" s="1">
        <f>Q297*656/R297</f>
        <v>0.32583302083219268</v>
      </c>
      <c r="T297" s="1">
        <f t="shared" si="9"/>
        <v>0.48700490517631878</v>
      </c>
    </row>
    <row r="298" spans="1:20">
      <c r="A298" s="1" t="s">
        <v>1211</v>
      </c>
      <c r="B298" s="1" t="s">
        <v>1212</v>
      </c>
      <c r="C298" s="1" t="s">
        <v>1213</v>
      </c>
      <c r="D298" s="1">
        <v>7</v>
      </c>
      <c r="E298" s="1" t="s">
        <v>1214</v>
      </c>
      <c r="F298" s="1" t="s">
        <v>1215</v>
      </c>
      <c r="G298" s="1" t="s">
        <v>1216</v>
      </c>
      <c r="H298" s="1">
        <v>1</v>
      </c>
      <c r="I298" s="1">
        <v>154.30000000000001</v>
      </c>
      <c r="J298" s="1">
        <v>106.2</v>
      </c>
      <c r="K298" s="1">
        <v>88.9</v>
      </c>
      <c r="L298" s="1">
        <v>120.5</v>
      </c>
      <c r="M298" s="1">
        <v>81.8</v>
      </c>
      <c r="N298" s="1">
        <v>48.2</v>
      </c>
      <c r="O298" s="1">
        <f>AVERAGE(L298:N298)/AVERAGE(I298:K298)</f>
        <v>0.71694333142530065</v>
      </c>
      <c r="P298" s="1">
        <f t="shared" si="8"/>
        <v>-0.48006900483418857</v>
      </c>
      <c r="Q298" s="1">
        <f>TTEST(I298:K298,L298:N298,2,2)</f>
        <v>0.31353557878447436</v>
      </c>
      <c r="R298" s="1">
        <v>469</v>
      </c>
      <c r="S298" s="1">
        <f>Q298*656/R298</f>
        <v>0.4385486986836144</v>
      </c>
      <c r="T298" s="1">
        <f t="shared" si="9"/>
        <v>0.35798217334640542</v>
      </c>
    </row>
    <row r="299" spans="1:20">
      <c r="A299" s="1" t="s">
        <v>1362</v>
      </c>
      <c r="B299" s="1" t="s">
        <v>333</v>
      </c>
      <c r="C299" s="1" t="s">
        <v>334</v>
      </c>
      <c r="D299" s="1">
        <v>9</v>
      </c>
      <c r="E299" s="1" t="s">
        <v>335</v>
      </c>
      <c r="F299" s="1" t="s">
        <v>336</v>
      </c>
      <c r="G299" s="1" t="s">
        <v>1363</v>
      </c>
      <c r="H299" s="1">
        <v>1</v>
      </c>
      <c r="I299" s="1">
        <v>152.69999999999999</v>
      </c>
      <c r="J299" s="1">
        <v>122</v>
      </c>
      <c r="K299" s="1">
        <v>74.900000000000006</v>
      </c>
      <c r="L299" s="1">
        <v>134.80000000000001</v>
      </c>
      <c r="M299" s="1">
        <v>62.2</v>
      </c>
      <c r="N299" s="1">
        <v>53.4</v>
      </c>
      <c r="O299" s="1">
        <f>AVERAGE(L299:N299)/AVERAGE(I299:K299)</f>
        <v>0.7162471395881006</v>
      </c>
      <c r="P299" s="1">
        <f t="shared" si="8"/>
        <v>-0.48147062256798023</v>
      </c>
      <c r="Q299" s="1">
        <f>TTEST(I299:K299,L299:N299,2,2)</f>
        <v>0.38972929710268045</v>
      </c>
      <c r="R299" s="1">
        <v>496</v>
      </c>
      <c r="S299" s="1">
        <f>Q299*656/R299</f>
        <v>0.5154484252003193</v>
      </c>
      <c r="T299" s="1">
        <f t="shared" si="9"/>
        <v>0.28781478289540674</v>
      </c>
    </row>
    <row r="300" spans="1:20">
      <c r="A300" s="1" t="s">
        <v>2119</v>
      </c>
      <c r="B300" s="1" t="s">
        <v>2109</v>
      </c>
      <c r="C300" s="1" t="s">
        <v>2120</v>
      </c>
      <c r="D300" s="1">
        <v>3</v>
      </c>
      <c r="E300" s="1" t="s">
        <v>2121</v>
      </c>
      <c r="F300" s="1" t="s">
        <v>2122</v>
      </c>
      <c r="G300" s="1" t="s">
        <v>2123</v>
      </c>
      <c r="H300" s="1">
        <v>1</v>
      </c>
      <c r="I300" s="1">
        <v>117.2</v>
      </c>
      <c r="J300" s="1">
        <v>145.4</v>
      </c>
      <c r="K300" s="1">
        <v>87</v>
      </c>
      <c r="L300" s="1">
        <v>144.4</v>
      </c>
      <c r="M300" s="1">
        <v>61</v>
      </c>
      <c r="N300" s="1">
        <v>45</v>
      </c>
      <c r="O300" s="1">
        <f>AVERAGE(L300:N300)/AVERAGE(I300:K300)</f>
        <v>0.7162471395881006</v>
      </c>
      <c r="P300" s="1">
        <f t="shared" si="8"/>
        <v>-0.48147062256798023</v>
      </c>
      <c r="Q300" s="1">
        <f>TTEST(I300:K300,L300:N300,2,2)</f>
        <v>0.39982112805946829</v>
      </c>
      <c r="R300" s="1">
        <v>498</v>
      </c>
      <c r="S300" s="1">
        <f>Q300*656/R300</f>
        <v>0.52667200804620729</v>
      </c>
      <c r="T300" s="1">
        <f t="shared" si="9"/>
        <v>0.27845976323378957</v>
      </c>
    </row>
    <row r="301" spans="1:20">
      <c r="A301" s="1" t="s">
        <v>1537</v>
      </c>
      <c r="B301" s="1" t="s">
        <v>130</v>
      </c>
      <c r="C301" s="1" t="s">
        <v>1538</v>
      </c>
      <c r="D301" s="1">
        <v>6</v>
      </c>
      <c r="E301" s="1" t="s">
        <v>1539</v>
      </c>
      <c r="F301" s="1" t="s">
        <v>1540</v>
      </c>
      <c r="G301" s="1" t="s">
        <v>1541</v>
      </c>
      <c r="H301" s="1">
        <v>1</v>
      </c>
      <c r="I301" s="1">
        <v>152.1</v>
      </c>
      <c r="J301" s="1">
        <v>68.900000000000006</v>
      </c>
      <c r="K301" s="1">
        <v>128.69999999999999</v>
      </c>
      <c r="L301" s="1">
        <v>76</v>
      </c>
      <c r="M301" s="1">
        <v>89.9</v>
      </c>
      <c r="N301" s="1">
        <v>84.5</v>
      </c>
      <c r="O301" s="1">
        <f>AVERAGE(L301:N301)/AVERAGE(I301:K301)</f>
        <v>0.7160423219902774</v>
      </c>
      <c r="P301" s="1">
        <f t="shared" si="8"/>
        <v>-0.48188323376509795</v>
      </c>
      <c r="Q301" s="1">
        <f>TTEST(I301:K301,L301:N301,2,2)</f>
        <v>0.25769937725553299</v>
      </c>
      <c r="R301" s="1">
        <v>444</v>
      </c>
      <c r="S301" s="1">
        <f>Q301*656/R301</f>
        <v>0.38074502585502173</v>
      </c>
      <c r="T301" s="1">
        <f t="shared" si="9"/>
        <v>0.41936576168286438</v>
      </c>
    </row>
    <row r="302" spans="1:20">
      <c r="A302" s="1" t="s">
        <v>1324</v>
      </c>
      <c r="B302" s="1" t="s">
        <v>88</v>
      </c>
      <c r="C302" s="1" t="s">
        <v>1325</v>
      </c>
      <c r="D302" s="1">
        <v>6</v>
      </c>
      <c r="E302" s="1" t="s">
        <v>1326</v>
      </c>
      <c r="F302" s="1" t="s">
        <v>1327</v>
      </c>
      <c r="G302" s="1" t="s">
        <v>1328</v>
      </c>
      <c r="H302" s="1">
        <v>1</v>
      </c>
      <c r="I302" s="1">
        <v>134</v>
      </c>
      <c r="J302" s="1">
        <v>117</v>
      </c>
      <c r="K302" s="1">
        <v>99.3</v>
      </c>
      <c r="L302" s="1">
        <v>99.4</v>
      </c>
      <c r="M302" s="1">
        <v>72.900000000000006</v>
      </c>
      <c r="N302" s="1">
        <v>77.5</v>
      </c>
      <c r="O302" s="1">
        <f>AVERAGE(L302:N302)/AVERAGE(I302:K302)</f>
        <v>0.71310305452469314</v>
      </c>
      <c r="P302" s="1">
        <f t="shared" si="8"/>
        <v>-0.48781751119410555</v>
      </c>
      <c r="Q302" s="1">
        <f>TTEST(I302:K302,L302:N302,2,2)</f>
        <v>6.0630017588048146E-2</v>
      </c>
      <c r="R302" s="1">
        <v>267</v>
      </c>
      <c r="S302" s="1">
        <f>Q302*656/R302</f>
        <v>0.14896363871820067</v>
      </c>
      <c r="T302" s="1">
        <f t="shared" si="9"/>
        <v>0.82691972777025813</v>
      </c>
    </row>
    <row r="303" spans="1:20">
      <c r="A303" s="1" t="s">
        <v>1344</v>
      </c>
      <c r="B303" s="1" t="s">
        <v>15</v>
      </c>
      <c r="C303" s="1" t="s">
        <v>1345</v>
      </c>
      <c r="D303" s="1">
        <v>5</v>
      </c>
      <c r="E303" s="1" t="s">
        <v>1346</v>
      </c>
      <c r="F303" s="1" t="s">
        <v>1347</v>
      </c>
      <c r="G303" s="1" t="s">
        <v>1348</v>
      </c>
      <c r="H303" s="1">
        <v>1</v>
      </c>
      <c r="I303" s="1">
        <v>159.30000000000001</v>
      </c>
      <c r="J303" s="1">
        <v>96.3</v>
      </c>
      <c r="K303" s="1">
        <v>94.7</v>
      </c>
      <c r="L303" s="1">
        <v>116.1</v>
      </c>
      <c r="M303" s="1">
        <v>74.7</v>
      </c>
      <c r="N303" s="1">
        <v>58.9</v>
      </c>
      <c r="O303" s="1">
        <f>AVERAGE(L303:N303)/AVERAGE(I303:K303)</f>
        <v>0.71281758492720526</v>
      </c>
      <c r="P303" s="1">
        <f t="shared" si="8"/>
        <v>-0.48839516687385071</v>
      </c>
      <c r="Q303" s="1">
        <f>TTEST(I303:K303,L303:N303,2,2)</f>
        <v>0.28611321368727821</v>
      </c>
      <c r="R303" s="1">
        <v>455</v>
      </c>
      <c r="S303" s="1">
        <f>Q303*656/R303</f>
        <v>0.41250608390957033</v>
      </c>
      <c r="T303" s="1">
        <f t="shared" si="9"/>
        <v>0.38456964180770409</v>
      </c>
    </row>
    <row r="304" spans="1:20">
      <c r="A304" s="1" t="s">
        <v>1465</v>
      </c>
      <c r="B304" s="1" t="s">
        <v>58</v>
      </c>
      <c r="C304" s="1" t="s">
        <v>1466</v>
      </c>
      <c r="D304" s="1">
        <v>8</v>
      </c>
      <c r="E304" s="1" t="s">
        <v>1467</v>
      </c>
      <c r="F304" s="1" t="s">
        <v>1468</v>
      </c>
      <c r="G304" s="1" t="s">
        <v>1469</v>
      </c>
      <c r="H304" s="1">
        <v>1</v>
      </c>
      <c r="I304" s="1">
        <v>148</v>
      </c>
      <c r="J304" s="1">
        <v>91.6</v>
      </c>
      <c r="K304" s="1">
        <v>111.2</v>
      </c>
      <c r="L304" s="1">
        <v>74.900000000000006</v>
      </c>
      <c r="M304" s="1">
        <v>100.3</v>
      </c>
      <c r="N304" s="1">
        <v>74.099999999999994</v>
      </c>
      <c r="O304" s="1">
        <f>AVERAGE(L304:N304)/AVERAGE(I304:K304)</f>
        <v>0.71066134549600901</v>
      </c>
      <c r="P304" s="1">
        <f t="shared" si="8"/>
        <v>-0.4927658649532326</v>
      </c>
      <c r="Q304" s="1">
        <f>TTEST(I304:K304,L304:N304,2,2)</f>
        <v>0.14363365036746237</v>
      </c>
      <c r="R304" s="1">
        <v>384</v>
      </c>
      <c r="S304" s="1">
        <f>Q304*656/R304</f>
        <v>0.24537415271108154</v>
      </c>
      <c r="T304" s="1">
        <f t="shared" si="9"/>
        <v>0.61017118702937878</v>
      </c>
    </row>
    <row r="305" spans="1:20">
      <c r="A305" s="1" t="s">
        <v>1586</v>
      </c>
      <c r="B305" s="1" t="s">
        <v>1587</v>
      </c>
      <c r="C305" s="1" t="s">
        <v>1588</v>
      </c>
      <c r="D305" s="1">
        <v>3</v>
      </c>
      <c r="E305" s="1" t="s">
        <v>930</v>
      </c>
      <c r="F305" s="1" t="s">
        <v>931</v>
      </c>
      <c r="G305" s="1" t="s">
        <v>1589</v>
      </c>
      <c r="H305" s="1">
        <v>2</v>
      </c>
      <c r="I305" s="1">
        <v>97.6</v>
      </c>
      <c r="J305" s="1">
        <v>125.5</v>
      </c>
      <c r="K305" s="1">
        <v>127.9</v>
      </c>
      <c r="L305" s="1">
        <v>80.599999999999994</v>
      </c>
      <c r="M305" s="1">
        <v>109.7</v>
      </c>
      <c r="N305" s="1">
        <v>58.6</v>
      </c>
      <c r="O305" s="1">
        <f>AVERAGE(L305:N305)/AVERAGE(I305:K305)</f>
        <v>0.70911680911680919</v>
      </c>
      <c r="P305" s="1">
        <f t="shared" si="8"/>
        <v>-0.49590480021088712</v>
      </c>
      <c r="Q305" s="1">
        <f>TTEST(I305:K305,L305:N305,2,2)</f>
        <v>0.12698977007891707</v>
      </c>
      <c r="R305" s="1">
        <v>372</v>
      </c>
      <c r="S305" s="1">
        <f>Q305*656/R305</f>
        <v>0.22393894938647743</v>
      </c>
      <c r="T305" s="1">
        <f t="shared" si="9"/>
        <v>0.64987036362288797</v>
      </c>
    </row>
    <row r="306" spans="1:20">
      <c r="A306" s="1" t="s">
        <v>1412</v>
      </c>
      <c r="B306" s="1" t="s">
        <v>58</v>
      </c>
      <c r="C306" s="1" t="s">
        <v>1413</v>
      </c>
      <c r="D306" s="1">
        <v>2</v>
      </c>
      <c r="E306" s="1" t="s">
        <v>1414</v>
      </c>
      <c r="F306" s="1" t="s">
        <v>1415</v>
      </c>
      <c r="G306" s="1" t="s">
        <v>1416</v>
      </c>
      <c r="H306" s="1">
        <v>1</v>
      </c>
      <c r="I306" s="1">
        <v>136</v>
      </c>
      <c r="J306" s="1">
        <v>110.8</v>
      </c>
      <c r="K306" s="1">
        <v>104.4</v>
      </c>
      <c r="L306" s="1">
        <v>109.9</v>
      </c>
      <c r="M306" s="1">
        <v>78.3</v>
      </c>
      <c r="N306" s="1">
        <v>60.5</v>
      </c>
      <c r="O306" s="1">
        <f>AVERAGE(L306:N306)/AVERAGE(I306:K306)</f>
        <v>0.70814350797266501</v>
      </c>
      <c r="P306" s="1">
        <f t="shared" si="8"/>
        <v>-0.49788633731845194</v>
      </c>
      <c r="Q306" s="1">
        <f>TTEST(I306:K306,L306:N306,2,2)</f>
        <v>0.12056960080647641</v>
      </c>
      <c r="R306" s="1">
        <v>362</v>
      </c>
      <c r="S306" s="1">
        <f>Q306*656/R306</f>
        <v>0.21849076831228872</v>
      </c>
      <c r="T306" s="1">
        <f t="shared" si="9"/>
        <v>0.66056690814770336</v>
      </c>
    </row>
    <row r="307" spans="1:20">
      <c r="A307" s="1" t="s">
        <v>1456</v>
      </c>
      <c r="B307" s="1" t="s">
        <v>1457</v>
      </c>
      <c r="C307" s="1" t="s">
        <v>1458</v>
      </c>
      <c r="D307" s="1">
        <v>12</v>
      </c>
      <c r="E307" s="1" t="s">
        <v>374</v>
      </c>
      <c r="F307" s="1" t="s">
        <v>375</v>
      </c>
      <c r="G307" s="1" t="s">
        <v>1459</v>
      </c>
      <c r="H307" s="1">
        <v>2</v>
      </c>
      <c r="I307" s="1">
        <v>119.3</v>
      </c>
      <c r="J307" s="1">
        <v>123.5</v>
      </c>
      <c r="K307" s="1">
        <v>108.5</v>
      </c>
      <c r="L307" s="1">
        <v>99.5</v>
      </c>
      <c r="M307" s="1">
        <v>74.8</v>
      </c>
      <c r="N307" s="1">
        <v>74.3</v>
      </c>
      <c r="O307" s="1">
        <f>AVERAGE(L307:N307)/AVERAGE(I307:K307)</f>
        <v>0.70765727298605186</v>
      </c>
      <c r="P307" s="1">
        <f t="shared" si="8"/>
        <v>-0.49887728016988619</v>
      </c>
      <c r="Q307" s="1">
        <f>TTEST(I307:K307,L307:N307,2,2)</f>
        <v>2.2244137810239241E-2</v>
      </c>
      <c r="R307" s="1">
        <v>162</v>
      </c>
      <c r="S307" s="1">
        <f>Q307*656/R307</f>
        <v>9.0075027182203338E-2</v>
      </c>
      <c r="T307" s="1">
        <f t="shared" si="9"/>
        <v>1.0453955981470633</v>
      </c>
    </row>
    <row r="308" spans="1:20">
      <c r="A308" s="1" t="s">
        <v>1694</v>
      </c>
      <c r="B308" s="1" t="s">
        <v>918</v>
      </c>
      <c r="C308" s="1" t="s">
        <v>1695</v>
      </c>
      <c r="D308" s="1">
        <v>5</v>
      </c>
      <c r="E308" s="1" t="s">
        <v>1696</v>
      </c>
      <c r="F308" s="1" t="s">
        <v>1697</v>
      </c>
      <c r="G308" s="1" t="s">
        <v>1698</v>
      </c>
      <c r="H308" s="1">
        <v>1</v>
      </c>
      <c r="I308" s="1">
        <v>143</v>
      </c>
      <c r="J308" s="1">
        <v>114</v>
      </c>
      <c r="K308" s="1">
        <v>95</v>
      </c>
      <c r="L308" s="1">
        <v>122.3</v>
      </c>
      <c r="M308" s="1">
        <v>69.7</v>
      </c>
      <c r="N308" s="1">
        <v>56.1</v>
      </c>
      <c r="O308" s="1">
        <f>AVERAGE(L308:N308)/AVERAGE(I308:K308)</f>
        <v>0.70482954545454546</v>
      </c>
      <c r="P308" s="1">
        <f t="shared" si="8"/>
        <v>-0.50465369363222878</v>
      </c>
      <c r="Q308" s="1">
        <f>TTEST(I308:K308,L308:N308,2,2)</f>
        <v>0.23099986994859828</v>
      </c>
      <c r="R308" s="1">
        <v>433</v>
      </c>
      <c r="S308" s="1">
        <f>Q308*656/R308</f>
        <v>0.34996747040711429</v>
      </c>
      <c r="T308" s="1">
        <f t="shared" si="9"/>
        <v>0.45597232159041806</v>
      </c>
    </row>
    <row r="309" spans="1:20">
      <c r="A309" s="1" t="s">
        <v>1425</v>
      </c>
      <c r="B309" s="1" t="s">
        <v>130</v>
      </c>
      <c r="C309" s="1" t="s">
        <v>1426</v>
      </c>
      <c r="D309" s="1">
        <v>3</v>
      </c>
      <c r="E309" s="1" t="s">
        <v>439</v>
      </c>
      <c r="F309" s="1" t="s">
        <v>440</v>
      </c>
      <c r="G309" s="1" t="s">
        <v>1427</v>
      </c>
      <c r="H309" s="1">
        <v>1</v>
      </c>
      <c r="I309" s="1">
        <v>181.8</v>
      </c>
      <c r="J309" s="1">
        <v>37.4</v>
      </c>
      <c r="K309" s="1">
        <v>133.1</v>
      </c>
      <c r="L309" s="1">
        <v>26.2</v>
      </c>
      <c r="M309" s="1">
        <v>177.3</v>
      </c>
      <c r="N309" s="1">
        <v>44.2</v>
      </c>
      <c r="O309" s="1">
        <f>AVERAGE(L309:N309)/AVERAGE(I309:K309)</f>
        <v>0.70309395401646324</v>
      </c>
      <c r="P309" s="1">
        <f t="shared" si="8"/>
        <v>-0.5082106062486007</v>
      </c>
      <c r="Q309" s="1">
        <f>TTEST(I309:K309,L309:N309,2,2)</f>
        <v>0.61374064149180274</v>
      </c>
      <c r="R309" s="1">
        <v>568</v>
      </c>
      <c r="S309" s="1">
        <f>Q309*656/R309</f>
        <v>0.70882721975109608</v>
      </c>
      <c r="T309" s="1">
        <f t="shared" si="9"/>
        <v>0.14945961341118663</v>
      </c>
    </row>
    <row r="310" spans="1:20">
      <c r="A310" s="1" t="s">
        <v>1036</v>
      </c>
      <c r="B310" s="1" t="s">
        <v>76</v>
      </c>
      <c r="C310" s="1" t="s">
        <v>1037</v>
      </c>
      <c r="D310" s="1">
        <v>1</v>
      </c>
      <c r="E310" s="1" t="s">
        <v>369</v>
      </c>
      <c r="F310" s="1" t="s">
        <v>370</v>
      </c>
      <c r="G310" s="1" t="s">
        <v>1038</v>
      </c>
      <c r="H310" s="1">
        <v>1</v>
      </c>
      <c r="I310" s="1">
        <v>135.19999999999999</v>
      </c>
      <c r="J310" s="1">
        <v>105.8</v>
      </c>
      <c r="K310" s="1">
        <v>111.5</v>
      </c>
      <c r="L310" s="1">
        <v>129.1</v>
      </c>
      <c r="M310" s="1">
        <v>25.1</v>
      </c>
      <c r="N310" s="1">
        <v>93.3</v>
      </c>
      <c r="O310" s="1">
        <f>AVERAGE(L310:N310)/AVERAGE(I310:K310)</f>
        <v>0.7021276595744681</v>
      </c>
      <c r="P310" s="1">
        <f t="shared" si="8"/>
        <v>-0.51019473231918389</v>
      </c>
      <c r="Q310" s="1">
        <f>TTEST(I310:K310,L310:N310,2,2)</f>
        <v>0.33289978631059503</v>
      </c>
      <c r="R310" s="1">
        <v>478</v>
      </c>
      <c r="S310" s="1">
        <f>Q310*656/R310</f>
        <v>0.45686665234257395</v>
      </c>
      <c r="T310" s="1">
        <f t="shared" si="9"/>
        <v>0.34021054085467611</v>
      </c>
    </row>
    <row r="311" spans="1:20">
      <c r="A311" s="1" t="s">
        <v>1074</v>
      </c>
      <c r="B311" s="1" t="s">
        <v>130</v>
      </c>
      <c r="C311" s="1" t="s">
        <v>1075</v>
      </c>
      <c r="D311" s="1">
        <v>8</v>
      </c>
      <c r="E311" s="1" t="s">
        <v>1076</v>
      </c>
      <c r="F311" s="1" t="s">
        <v>1077</v>
      </c>
      <c r="G311" s="1" t="s">
        <v>1078</v>
      </c>
      <c r="H311" s="1">
        <v>1</v>
      </c>
      <c r="I311" s="1">
        <v>138.19999999999999</v>
      </c>
      <c r="J311" s="1">
        <v>109.7</v>
      </c>
      <c r="K311" s="1">
        <v>104.9</v>
      </c>
      <c r="L311" s="1">
        <v>113.1</v>
      </c>
      <c r="M311" s="1">
        <v>97.4</v>
      </c>
      <c r="N311" s="1">
        <v>36.700000000000003</v>
      </c>
      <c r="O311" s="1">
        <f>AVERAGE(L311:N311)/AVERAGE(I311:K311)</f>
        <v>0.70068027210884354</v>
      </c>
      <c r="P311" s="1">
        <f t="shared" si="8"/>
        <v>-0.51317181765314601</v>
      </c>
      <c r="Q311" s="1">
        <f>TTEST(I311:K311,L311:N311,2,2)</f>
        <v>0.23971728051695659</v>
      </c>
      <c r="R311" s="1">
        <v>435</v>
      </c>
      <c r="S311" s="1">
        <f>Q311*656/R311</f>
        <v>0.36150468050373225</v>
      </c>
      <c r="T311" s="1">
        <f t="shared" si="9"/>
        <v>0.44188607539909264</v>
      </c>
    </row>
    <row r="312" spans="1:20">
      <c r="A312" s="1" t="s">
        <v>1567</v>
      </c>
      <c r="B312" s="1" t="s">
        <v>1568</v>
      </c>
      <c r="C312" s="1" t="s">
        <v>1569</v>
      </c>
      <c r="D312" s="1">
        <v>17</v>
      </c>
      <c r="E312" s="1" t="s">
        <v>1570</v>
      </c>
      <c r="F312" s="1" t="s">
        <v>1571</v>
      </c>
      <c r="G312" s="1" t="s">
        <v>1572</v>
      </c>
      <c r="H312" s="1">
        <v>1</v>
      </c>
      <c r="I312" s="1">
        <v>127.5</v>
      </c>
      <c r="J312" s="1">
        <v>110.3</v>
      </c>
      <c r="K312" s="1">
        <v>115.3</v>
      </c>
      <c r="L312" s="1">
        <v>102.9</v>
      </c>
      <c r="M312" s="1">
        <v>74.2</v>
      </c>
      <c r="N312" s="1">
        <v>69.8</v>
      </c>
      <c r="O312" s="1">
        <f>AVERAGE(L312:N312)/AVERAGE(I312:K312)</f>
        <v>0.69923534409515731</v>
      </c>
      <c r="P312" s="1">
        <f t="shared" si="8"/>
        <v>-0.51614998461681827</v>
      </c>
      <c r="Q312" s="1">
        <f>TTEST(I312:K312,L312:N312,2,2)</f>
        <v>3.7643167887550275E-2</v>
      </c>
      <c r="R312" s="1">
        <v>217</v>
      </c>
      <c r="S312" s="1">
        <f>Q312*656/R312</f>
        <v>0.1137968577614423</v>
      </c>
      <c r="T312" s="1">
        <f t="shared" si="9"/>
        <v>0.94386972981886674</v>
      </c>
    </row>
    <row r="313" spans="1:20">
      <c r="A313" s="1" t="s">
        <v>1428</v>
      </c>
      <c r="B313" s="1" t="s">
        <v>130</v>
      </c>
      <c r="C313" s="1" t="s">
        <v>1429</v>
      </c>
      <c r="D313" s="1">
        <v>2</v>
      </c>
      <c r="E313" s="1" t="s">
        <v>1430</v>
      </c>
      <c r="F313" s="1" t="s">
        <v>1431</v>
      </c>
      <c r="G313" s="1" t="s">
        <v>1432</v>
      </c>
      <c r="H313" s="1">
        <v>1</v>
      </c>
      <c r="I313" s="1">
        <v>151.9</v>
      </c>
      <c r="J313" s="1">
        <v>102.6</v>
      </c>
      <c r="K313" s="1">
        <v>98.7</v>
      </c>
      <c r="L313" s="1">
        <v>105.9</v>
      </c>
      <c r="M313" s="1">
        <v>65.900000000000006</v>
      </c>
      <c r="N313" s="1">
        <v>75</v>
      </c>
      <c r="O313" s="1">
        <f>AVERAGE(L313:N313)/AVERAGE(I313:K313)</f>
        <v>0.69875424688561716</v>
      </c>
      <c r="P313" s="1">
        <f t="shared" si="8"/>
        <v>-0.51714294849904818</v>
      </c>
      <c r="Q313" s="1">
        <f>TTEST(I313:K313,L313:N313,2,2)</f>
        <v>0.16600168390946227</v>
      </c>
      <c r="R313" s="1">
        <v>403</v>
      </c>
      <c r="S313" s="1">
        <f>Q313*656/R313</f>
        <v>0.27021614055733811</v>
      </c>
      <c r="T313" s="1">
        <f t="shared" si="9"/>
        <v>0.56828871325022356</v>
      </c>
    </row>
    <row r="314" spans="1:20">
      <c r="A314" s="1" t="s">
        <v>1447</v>
      </c>
      <c r="B314" s="1" t="s">
        <v>70</v>
      </c>
      <c r="C314" s="1" t="s">
        <v>1448</v>
      </c>
      <c r="D314" s="1">
        <v>5</v>
      </c>
      <c r="E314" s="1" t="s">
        <v>1449</v>
      </c>
      <c r="F314" s="1" t="s">
        <v>1450</v>
      </c>
      <c r="G314" s="1" t="s">
        <v>1451</v>
      </c>
      <c r="H314" s="1">
        <v>1</v>
      </c>
      <c r="I314" s="1">
        <v>143.69999999999999</v>
      </c>
      <c r="J314" s="1">
        <v>102.6</v>
      </c>
      <c r="K314" s="1">
        <v>107</v>
      </c>
      <c r="L314" s="1">
        <v>103</v>
      </c>
      <c r="M314" s="1">
        <v>74.099999999999994</v>
      </c>
      <c r="N314" s="1">
        <v>69.5</v>
      </c>
      <c r="O314" s="1">
        <f>AVERAGE(L314:N314)/AVERAGE(I314:K314)</f>
        <v>0.69799037645060868</v>
      </c>
      <c r="P314" s="1">
        <f t="shared" si="8"/>
        <v>-0.51872094948781311</v>
      </c>
      <c r="Q314" s="1">
        <f>TTEST(I314:K314,L314:N314,2,2)</f>
        <v>0.10057334274366803</v>
      </c>
      <c r="R314" s="1">
        <v>336</v>
      </c>
      <c r="S314" s="1">
        <f>Q314*656/R314</f>
        <v>0.19635747869001852</v>
      </c>
      <c r="T314" s="1">
        <f t="shared" si="9"/>
        <v>0.70695255305435467</v>
      </c>
    </row>
    <row r="315" spans="1:20">
      <c r="A315" s="1" t="s">
        <v>1150</v>
      </c>
      <c r="B315" s="1" t="s">
        <v>1510</v>
      </c>
      <c r="C315" s="1" t="s">
        <v>1151</v>
      </c>
      <c r="D315" s="1">
        <v>6</v>
      </c>
      <c r="E315" s="1" t="s">
        <v>1152</v>
      </c>
      <c r="F315" s="1" t="s">
        <v>1153</v>
      </c>
      <c r="G315" s="1" t="s">
        <v>1154</v>
      </c>
      <c r="H315" s="1">
        <v>1</v>
      </c>
      <c r="I315" s="1">
        <v>145.5</v>
      </c>
      <c r="J315" s="1">
        <v>98.5</v>
      </c>
      <c r="K315" s="1">
        <v>109.5</v>
      </c>
      <c r="L315" s="1">
        <v>117.2</v>
      </c>
      <c r="M315" s="1">
        <v>73</v>
      </c>
      <c r="N315" s="1">
        <v>56.3</v>
      </c>
      <c r="O315" s="1">
        <f>AVERAGE(L315:N315)/AVERAGE(I315:K315)</f>
        <v>0.69731258840169741</v>
      </c>
      <c r="P315" s="1">
        <f t="shared" si="8"/>
        <v>-0.52012256843148708</v>
      </c>
      <c r="Q315" s="1">
        <f>TTEST(I315:K315,L315:N315,2,2)</f>
        <v>0.19675922066986096</v>
      </c>
      <c r="R315" s="1">
        <v>423</v>
      </c>
      <c r="S315" s="1">
        <f>Q315*656/R315</f>
        <v>0.30513959517595457</v>
      </c>
      <c r="T315" s="1">
        <f t="shared" si="9"/>
        <v>0.51550143427598982</v>
      </c>
    </row>
    <row r="316" spans="1:20">
      <c r="A316" s="1" t="s">
        <v>581</v>
      </c>
      <c r="B316" s="1" t="s">
        <v>433</v>
      </c>
      <c r="C316" s="1" t="s">
        <v>582</v>
      </c>
      <c r="D316" s="1">
        <v>4</v>
      </c>
      <c r="E316" s="1" t="s">
        <v>583</v>
      </c>
      <c r="F316" s="1" t="s">
        <v>584</v>
      </c>
      <c r="G316" s="1" t="s">
        <v>585</v>
      </c>
      <c r="H316" s="1">
        <v>1</v>
      </c>
      <c r="I316" s="1">
        <v>178.2</v>
      </c>
      <c r="J316" s="1">
        <v>172.6</v>
      </c>
      <c r="K316" s="1">
        <v>3.1</v>
      </c>
      <c r="L316" s="1">
        <v>204.1</v>
      </c>
      <c r="M316" s="1">
        <v>38.1</v>
      </c>
      <c r="N316" s="1">
        <v>4</v>
      </c>
      <c r="O316" s="1">
        <f>AVERAGE(L316:N316)/AVERAGE(I316:K316)</f>
        <v>0.6956767448431761</v>
      </c>
      <c r="P316" s="1">
        <f t="shared" si="8"/>
        <v>-0.52351099994077299</v>
      </c>
      <c r="Q316" s="1">
        <f>TTEST(I316:K316,L316:N316,2,2)</f>
        <v>0.69241885994190089</v>
      </c>
      <c r="R316" s="1">
        <v>597</v>
      </c>
      <c r="S316" s="1">
        <f>Q316*656/R316</f>
        <v>0.76084886452577383</v>
      </c>
      <c r="T316" s="1">
        <f t="shared" si="9"/>
        <v>0.11870160317839061</v>
      </c>
    </row>
    <row r="317" spans="1:20">
      <c r="A317" s="1" t="s">
        <v>1372</v>
      </c>
      <c r="B317" s="1" t="s">
        <v>15</v>
      </c>
      <c r="C317" s="1" t="s">
        <v>1373</v>
      </c>
      <c r="D317" s="1">
        <v>1</v>
      </c>
      <c r="E317" s="1" t="s">
        <v>1374</v>
      </c>
      <c r="F317" s="1" t="s">
        <v>1375</v>
      </c>
      <c r="G317" s="1" t="s">
        <v>1376</v>
      </c>
      <c r="H317" s="1">
        <v>1</v>
      </c>
      <c r="I317" s="1">
        <v>165</v>
      </c>
      <c r="J317" s="1">
        <v>92.4</v>
      </c>
      <c r="K317" s="1">
        <v>96.9</v>
      </c>
      <c r="L317" s="1">
        <v>73.900000000000006</v>
      </c>
      <c r="M317" s="1">
        <v>118.5</v>
      </c>
      <c r="N317" s="1">
        <v>53.3</v>
      </c>
      <c r="O317" s="1">
        <f>AVERAGE(L317:N317)/AVERAGE(I317:K317)</f>
        <v>0.69348010160880613</v>
      </c>
      <c r="P317" s="1">
        <f t="shared" si="8"/>
        <v>-0.52807360775614853</v>
      </c>
      <c r="Q317" s="1">
        <f>TTEST(I317:K317,L317:N317,2,2)</f>
        <v>0.29904545700075835</v>
      </c>
      <c r="R317" s="1">
        <v>462</v>
      </c>
      <c r="S317" s="1">
        <f>Q317*656/R317</f>
        <v>0.42461865755951839</v>
      </c>
      <c r="T317" s="1">
        <f t="shared" si="9"/>
        <v>0.37200092703972415</v>
      </c>
    </row>
    <row r="318" spans="1:20">
      <c r="A318" s="1" t="s">
        <v>1609</v>
      </c>
      <c r="B318" s="1" t="s">
        <v>70</v>
      </c>
      <c r="C318" s="1" t="s">
        <v>1610</v>
      </c>
      <c r="D318" s="1">
        <v>16</v>
      </c>
      <c r="E318" s="1" t="s">
        <v>1611</v>
      </c>
      <c r="F318" s="1" t="s">
        <v>1612</v>
      </c>
      <c r="G318" s="1" t="s">
        <v>1613</v>
      </c>
      <c r="H318" s="1">
        <v>1</v>
      </c>
      <c r="I318" s="1">
        <v>131.1</v>
      </c>
      <c r="J318" s="1">
        <v>110.8</v>
      </c>
      <c r="K318" s="1">
        <v>112.5</v>
      </c>
      <c r="L318" s="1">
        <v>112.1</v>
      </c>
      <c r="M318" s="1">
        <v>71.400000000000006</v>
      </c>
      <c r="N318" s="1">
        <v>62.1</v>
      </c>
      <c r="O318" s="1">
        <f>AVERAGE(L318:N318)/AVERAGE(I318:K318)</f>
        <v>0.69300225733634313</v>
      </c>
      <c r="P318" s="1">
        <f t="shared" si="8"/>
        <v>-0.52906804318483891</v>
      </c>
      <c r="Q318" s="1">
        <f>TTEST(I318:K318,L318:N318,2,2)</f>
        <v>9.5259936839752771E-2</v>
      </c>
      <c r="R318" s="1">
        <v>328</v>
      </c>
      <c r="S318" s="1">
        <f>Q318*656/R318</f>
        <v>0.19051987367950554</v>
      </c>
      <c r="T318" s="1">
        <f t="shared" si="9"/>
        <v>0.72005971511085576</v>
      </c>
    </row>
    <row r="319" spans="1:20">
      <c r="A319" s="1" t="s">
        <v>1182</v>
      </c>
      <c r="B319" s="1" t="s">
        <v>1394</v>
      </c>
      <c r="C319" s="1" t="s">
        <v>1395</v>
      </c>
      <c r="D319" s="1">
        <v>6</v>
      </c>
      <c r="E319" s="1" t="s">
        <v>854</v>
      </c>
      <c r="F319" s="1" t="s">
        <v>855</v>
      </c>
      <c r="G319" s="1" t="s">
        <v>1183</v>
      </c>
      <c r="H319" s="1">
        <v>2</v>
      </c>
      <c r="I319" s="1">
        <v>155.6</v>
      </c>
      <c r="J319" s="1">
        <v>115</v>
      </c>
      <c r="K319" s="1">
        <v>83.9</v>
      </c>
      <c r="L319" s="1">
        <v>110.9</v>
      </c>
      <c r="M319" s="1">
        <v>65.3</v>
      </c>
      <c r="N319" s="1">
        <v>69.2</v>
      </c>
      <c r="O319" s="1">
        <f>AVERAGE(L319:N319)/AVERAGE(I319:K319)</f>
        <v>0.69224259520451337</v>
      </c>
      <c r="P319" s="1">
        <f t="shared" si="8"/>
        <v>-0.53065037846397356</v>
      </c>
      <c r="Q319" s="1">
        <f>TTEST(I319:K319,L319:N319,2,2)</f>
        <v>0.22509604017655999</v>
      </c>
      <c r="R319" s="1">
        <v>432</v>
      </c>
      <c r="S319" s="1">
        <f>Q319*656/R319</f>
        <v>0.34181250545329478</v>
      </c>
      <c r="T319" s="1">
        <f t="shared" si="9"/>
        <v>0.46621205235252877</v>
      </c>
    </row>
    <row r="320" spans="1:20">
      <c r="A320" s="1" t="s">
        <v>1590</v>
      </c>
      <c r="B320" s="1" t="s">
        <v>221</v>
      </c>
      <c r="C320" s="1" t="s">
        <v>1591</v>
      </c>
      <c r="D320" s="1">
        <v>5</v>
      </c>
      <c r="E320" s="1" t="s">
        <v>1592</v>
      </c>
      <c r="F320" s="1" t="s">
        <v>1593</v>
      </c>
      <c r="G320" s="1" t="s">
        <v>1594</v>
      </c>
      <c r="H320" s="1">
        <v>1</v>
      </c>
      <c r="I320" s="1">
        <v>130.30000000000001</v>
      </c>
      <c r="J320" s="1">
        <v>112.2</v>
      </c>
      <c r="K320" s="1">
        <v>112.2</v>
      </c>
      <c r="L320" s="1">
        <v>114.6</v>
      </c>
      <c r="M320" s="1">
        <v>71.900000000000006</v>
      </c>
      <c r="N320" s="1">
        <v>58.9</v>
      </c>
      <c r="O320" s="1">
        <f>AVERAGE(L320:N320)/AVERAGE(I320:K320)</f>
        <v>0.69185226952354095</v>
      </c>
      <c r="P320" s="1">
        <f t="shared" si="8"/>
        <v>-0.53146408127228384</v>
      </c>
      <c r="Q320" s="1">
        <f>TTEST(I320:K320,L320:N320,2,2)</f>
        <v>0.11113859278444989</v>
      </c>
      <c r="R320" s="1">
        <v>352</v>
      </c>
      <c r="S320" s="1">
        <f>Q320*656/R320</f>
        <v>0.2071219229164748</v>
      </c>
      <c r="T320" s="1">
        <f t="shared" si="9"/>
        <v>0.68377393057174762</v>
      </c>
    </row>
    <row r="321" spans="1:20">
      <c r="A321" s="1" t="s">
        <v>1401</v>
      </c>
      <c r="B321" s="1" t="s">
        <v>1402</v>
      </c>
      <c r="C321" s="1" t="s">
        <v>1403</v>
      </c>
      <c r="D321" s="1">
        <v>2</v>
      </c>
      <c r="E321" s="1" t="s">
        <v>1404</v>
      </c>
      <c r="F321" s="1" t="s">
        <v>1405</v>
      </c>
      <c r="G321" s="1" t="s">
        <v>1406</v>
      </c>
      <c r="H321" s="1">
        <v>1</v>
      </c>
      <c r="I321" s="1">
        <v>136.4</v>
      </c>
      <c r="J321" s="1">
        <v>72.099999999999994</v>
      </c>
      <c r="K321" s="1">
        <v>146.4</v>
      </c>
      <c r="L321" s="1">
        <v>40.4</v>
      </c>
      <c r="M321" s="1">
        <v>97.1</v>
      </c>
      <c r="N321" s="1">
        <v>107.6</v>
      </c>
      <c r="O321" s="1">
        <f>AVERAGE(L321:N321)/AVERAGE(I321:K321)</f>
        <v>0.69061707523245985</v>
      </c>
      <c r="P321" s="1">
        <f t="shared" si="8"/>
        <v>-0.53404209019410498</v>
      </c>
      <c r="Q321" s="1">
        <f>TTEST(I321:K321,L321:N321,2,2)</f>
        <v>0.30673861811960662</v>
      </c>
      <c r="R321" s="1">
        <v>465</v>
      </c>
      <c r="S321" s="1">
        <f>Q321*656/R321</f>
        <v>0.43273233007841277</v>
      </c>
      <c r="T321" s="1">
        <f t="shared" si="9"/>
        <v>0.36378065680003352</v>
      </c>
    </row>
    <row r="322" spans="1:20">
      <c r="A322" s="1" t="s">
        <v>1319</v>
      </c>
      <c r="B322" s="1" t="s">
        <v>9</v>
      </c>
      <c r="C322" s="1" t="s">
        <v>1320</v>
      </c>
      <c r="D322" s="1">
        <v>4</v>
      </c>
      <c r="E322" s="1" t="s">
        <v>1321</v>
      </c>
      <c r="F322" s="1" t="s">
        <v>1322</v>
      </c>
      <c r="G322" s="1" t="s">
        <v>1323</v>
      </c>
      <c r="H322" s="1">
        <v>1</v>
      </c>
      <c r="I322" s="1">
        <v>157.9</v>
      </c>
      <c r="J322" s="1">
        <v>74.599999999999994</v>
      </c>
      <c r="K322" s="1">
        <v>122.7</v>
      </c>
      <c r="L322" s="1">
        <v>69.8</v>
      </c>
      <c r="M322" s="1">
        <v>116.8</v>
      </c>
      <c r="N322" s="1">
        <v>58.1</v>
      </c>
      <c r="O322" s="1">
        <f>AVERAGE(L322:N322)/AVERAGE(I322:K322)</f>
        <v>0.68890765765765771</v>
      </c>
      <c r="P322" s="1">
        <f t="shared" ref="P322:P385" si="10">LOG(O322,2)</f>
        <v>-0.53761748027071621</v>
      </c>
      <c r="Q322" s="1">
        <f>TTEST(I322:K322,L322:N322,2,2)</f>
        <v>0.28789959250107405</v>
      </c>
      <c r="R322" s="1">
        <v>456</v>
      </c>
      <c r="S322" s="1">
        <f>Q322*656/R322</f>
        <v>0.41417134359803637</v>
      </c>
      <c r="T322" s="1">
        <f t="shared" ref="T322:T385" si="11">-LOG(S322,10)</f>
        <v>0.38281995311948097</v>
      </c>
    </row>
    <row r="323" spans="1:20">
      <c r="A323" s="1" t="s">
        <v>1490</v>
      </c>
      <c r="B323" s="1" t="s">
        <v>82</v>
      </c>
      <c r="C323" s="1" t="s">
        <v>1491</v>
      </c>
      <c r="D323" s="1">
        <v>22</v>
      </c>
      <c r="E323" s="1" t="s">
        <v>1492</v>
      </c>
      <c r="F323" s="1" t="s">
        <v>1493</v>
      </c>
      <c r="G323" s="1" t="s">
        <v>1494</v>
      </c>
      <c r="H323" s="1">
        <v>2</v>
      </c>
      <c r="I323" s="1">
        <v>135.69999999999999</v>
      </c>
      <c r="J323" s="1">
        <v>97.6</v>
      </c>
      <c r="K323" s="1">
        <v>122.3</v>
      </c>
      <c r="L323" s="1">
        <v>104.5</v>
      </c>
      <c r="M323" s="1">
        <v>65.400000000000006</v>
      </c>
      <c r="N323" s="1">
        <v>74.5</v>
      </c>
      <c r="O323" s="1">
        <f>AVERAGE(L323:N323)/AVERAGE(I323:K323)</f>
        <v>0.68728908886389217</v>
      </c>
      <c r="P323" s="1">
        <f t="shared" si="10"/>
        <v>-0.54101103901104008</v>
      </c>
      <c r="Q323" s="1">
        <f>TTEST(I323:K323,L323:N323,2,2)</f>
        <v>8.4685212241610491E-2</v>
      </c>
      <c r="R323" s="1">
        <v>311</v>
      </c>
      <c r="S323" s="1">
        <f>Q323*656/R323</f>
        <v>0.17862861488905621</v>
      </c>
      <c r="T323" s="1">
        <f t="shared" si="11"/>
        <v>0.74804896933891885</v>
      </c>
    </row>
    <row r="324" spans="1:20">
      <c r="A324" s="1" t="s">
        <v>2194</v>
      </c>
      <c r="B324" s="1" t="s">
        <v>327</v>
      </c>
      <c r="C324" s="1" t="s">
        <v>2195</v>
      </c>
      <c r="D324" s="1">
        <v>2</v>
      </c>
      <c r="E324" s="1" t="s">
        <v>674</v>
      </c>
      <c r="F324" s="1" t="s">
        <v>675</v>
      </c>
      <c r="G324" s="1" t="s">
        <v>2196</v>
      </c>
      <c r="H324" s="1">
        <v>1</v>
      </c>
      <c r="I324" s="1">
        <v>106.6</v>
      </c>
      <c r="J324" s="1">
        <v>141.6</v>
      </c>
      <c r="K324" s="1">
        <v>107.9</v>
      </c>
      <c r="L324" s="1">
        <v>172.6</v>
      </c>
      <c r="M324" s="1">
        <v>53.6</v>
      </c>
      <c r="N324" s="1">
        <v>17.8</v>
      </c>
      <c r="O324" s="1">
        <f>AVERAGE(L324:N324)/AVERAGE(I324:K324)</f>
        <v>0.68520078629598424</v>
      </c>
      <c r="P324" s="1">
        <f t="shared" si="10"/>
        <v>-0.54540128791281428</v>
      </c>
      <c r="Q324" s="1">
        <f>TTEST(I324:K324,L324:N324,2,2)</f>
        <v>0.48122980672722315</v>
      </c>
      <c r="R324" s="1">
        <v>532</v>
      </c>
      <c r="S324" s="1">
        <f>Q324*656/R324</f>
        <v>0.59339615265612478</v>
      </c>
      <c r="T324" s="1">
        <f t="shared" si="11"/>
        <v>0.22665527380217601</v>
      </c>
    </row>
    <row r="325" spans="1:20">
      <c r="A325" s="1" t="s">
        <v>1738</v>
      </c>
      <c r="B325" s="1" t="s">
        <v>40</v>
      </c>
      <c r="C325" s="1" t="s">
        <v>1739</v>
      </c>
      <c r="D325" s="1">
        <v>11</v>
      </c>
      <c r="E325" s="1" t="s">
        <v>1740</v>
      </c>
      <c r="F325" s="1" t="s">
        <v>1741</v>
      </c>
      <c r="G325" s="1" t="s">
        <v>1742</v>
      </c>
      <c r="H325" s="1">
        <v>1</v>
      </c>
      <c r="I325" s="1">
        <v>129.1</v>
      </c>
      <c r="J325" s="1">
        <v>130.80000000000001</v>
      </c>
      <c r="K325" s="1">
        <v>96.8</v>
      </c>
      <c r="L325" s="1">
        <v>109.6</v>
      </c>
      <c r="M325" s="1">
        <v>75.400000000000006</v>
      </c>
      <c r="N325" s="1">
        <v>58.3</v>
      </c>
      <c r="O325" s="1">
        <f>AVERAGE(L325:N325)/AVERAGE(I325:K325)</f>
        <v>0.6820857863751052</v>
      </c>
      <c r="P325" s="1">
        <f t="shared" si="10"/>
        <v>-0.55197489552838275</v>
      </c>
      <c r="Q325" s="1">
        <f>TTEST(I325:K325,L325:N325,2,2)</f>
        <v>0.11334920182548172</v>
      </c>
      <c r="R325" s="1">
        <v>355</v>
      </c>
      <c r="S325" s="1">
        <f>Q325*656/R325</f>
        <v>0.20945655323243947</v>
      </c>
      <c r="T325" s="1">
        <f t="shared" si="11"/>
        <v>0.67890604739077809</v>
      </c>
    </row>
    <row r="326" spans="1:20">
      <c r="A326" s="1" t="s">
        <v>1362</v>
      </c>
      <c r="B326" s="1" t="s">
        <v>76</v>
      </c>
      <c r="C326" s="1" t="s">
        <v>334</v>
      </c>
      <c r="D326" s="1">
        <v>13</v>
      </c>
      <c r="E326" s="1" t="s">
        <v>335</v>
      </c>
      <c r="F326" s="1" t="s">
        <v>336</v>
      </c>
      <c r="G326" s="1" t="s">
        <v>1363</v>
      </c>
      <c r="H326" s="1">
        <v>1</v>
      </c>
      <c r="I326" s="1">
        <v>137.19999999999999</v>
      </c>
      <c r="J326" s="1">
        <v>130.30000000000001</v>
      </c>
      <c r="K326" s="1">
        <v>89.2</v>
      </c>
      <c r="L326" s="1">
        <v>98.8</v>
      </c>
      <c r="M326" s="1">
        <v>78.900000000000006</v>
      </c>
      <c r="N326" s="1">
        <v>65.5</v>
      </c>
      <c r="O326" s="1">
        <f>AVERAGE(L326:N326)/AVERAGE(I326:K326)</f>
        <v>0.68180543874404265</v>
      </c>
      <c r="P326" s="1">
        <f t="shared" si="10"/>
        <v>-0.5525679870232264</v>
      </c>
      <c r="Q326" s="1">
        <f>TTEST(I326:K326,L326:N326,2,2)</f>
        <v>0.101188036244857</v>
      </c>
      <c r="R326" s="1">
        <v>338</v>
      </c>
      <c r="S326" s="1">
        <f>Q326*656/R326</f>
        <v>0.19638861472374614</v>
      </c>
      <c r="T326" s="1">
        <f t="shared" si="11"/>
        <v>0.70688369325973743</v>
      </c>
    </row>
    <row r="327" spans="1:20">
      <c r="A327" s="1" t="s">
        <v>1947</v>
      </c>
      <c r="B327" s="1" t="s">
        <v>102</v>
      </c>
      <c r="C327" s="1" t="s">
        <v>1761</v>
      </c>
      <c r="D327" s="1">
        <v>11</v>
      </c>
      <c r="E327" s="1" t="s">
        <v>1762</v>
      </c>
      <c r="F327" s="1" t="s">
        <v>1763</v>
      </c>
      <c r="G327" s="1" t="s">
        <v>1948</v>
      </c>
      <c r="H327" s="1">
        <v>1</v>
      </c>
      <c r="I327" s="1">
        <v>139.30000000000001</v>
      </c>
      <c r="J327" s="1">
        <v>109.8</v>
      </c>
      <c r="K327" s="1">
        <v>107.7</v>
      </c>
      <c r="L327" s="1">
        <v>123.7</v>
      </c>
      <c r="M327" s="1">
        <v>58.5</v>
      </c>
      <c r="N327" s="1">
        <v>61</v>
      </c>
      <c r="O327" s="1">
        <f>AVERAGE(L327:N327)/AVERAGE(I327:K327)</f>
        <v>0.68161434977578472</v>
      </c>
      <c r="P327" s="1">
        <f t="shared" si="10"/>
        <v>-0.55297238647671931</v>
      </c>
      <c r="Q327" s="1">
        <f>TTEST(I327:K327,L327:N327,2,2)</f>
        <v>0.18449994508960779</v>
      </c>
      <c r="R327" s="1">
        <v>414</v>
      </c>
      <c r="S327" s="1">
        <f>Q327*656/R327</f>
        <v>0.29234773907918532</v>
      </c>
      <c r="T327" s="1">
        <f t="shared" si="11"/>
        <v>0.53410026050373061</v>
      </c>
    </row>
    <row r="328" spans="1:20">
      <c r="A328" s="1" t="s">
        <v>1433</v>
      </c>
      <c r="B328" s="1" t="s">
        <v>1434</v>
      </c>
      <c r="C328" s="1" t="s">
        <v>1435</v>
      </c>
      <c r="D328" s="1">
        <v>4</v>
      </c>
      <c r="E328" s="1" t="s">
        <v>1436</v>
      </c>
      <c r="F328" s="1" t="s">
        <v>1437</v>
      </c>
      <c r="G328" s="1" t="s">
        <v>1438</v>
      </c>
      <c r="H328" s="1">
        <v>2</v>
      </c>
      <c r="I328" s="1">
        <v>168.3</v>
      </c>
      <c r="J328" s="1">
        <v>113.6</v>
      </c>
      <c r="K328" s="1">
        <v>75.3</v>
      </c>
      <c r="L328" s="1">
        <v>117.2</v>
      </c>
      <c r="M328" s="1">
        <v>67.900000000000006</v>
      </c>
      <c r="N328" s="1">
        <v>57.7</v>
      </c>
      <c r="O328" s="1">
        <f>AVERAGE(L328:N328)/AVERAGE(I328:K328)</f>
        <v>0.67973124300111987</v>
      </c>
      <c r="P328" s="1">
        <f t="shared" si="10"/>
        <v>-0.55696365886554078</v>
      </c>
      <c r="Q328" s="1">
        <f>TTEST(I328:K328,L328:N328,2,2)</f>
        <v>0.30763456925889443</v>
      </c>
      <c r="R328" s="1">
        <v>466</v>
      </c>
      <c r="S328" s="1">
        <f>Q328*656/R328</f>
        <v>0.43306497303398012</v>
      </c>
      <c r="T328" s="1">
        <f t="shared" si="11"/>
        <v>0.36344694126029725</v>
      </c>
    </row>
    <row r="329" spans="1:20">
      <c r="A329" s="1" t="s">
        <v>1939</v>
      </c>
      <c r="B329" s="1" t="s">
        <v>9</v>
      </c>
      <c r="C329" s="1" t="s">
        <v>1940</v>
      </c>
      <c r="D329" s="1">
        <v>6</v>
      </c>
      <c r="E329" s="1" t="s">
        <v>1941</v>
      </c>
      <c r="F329" s="1" t="s">
        <v>1942</v>
      </c>
      <c r="G329" s="1" t="s">
        <v>1943</v>
      </c>
      <c r="H329" s="1">
        <v>1</v>
      </c>
      <c r="I329" s="1">
        <v>220.2</v>
      </c>
      <c r="J329" s="1">
        <v>100.2</v>
      </c>
      <c r="K329" s="1">
        <v>37.1</v>
      </c>
      <c r="L329" s="1">
        <v>105.5</v>
      </c>
      <c r="M329" s="1">
        <v>116.2</v>
      </c>
      <c r="N329" s="1">
        <v>20.7</v>
      </c>
      <c r="O329" s="1">
        <f>AVERAGE(L329:N329)/AVERAGE(I329:K329)</f>
        <v>0.67804195804195799</v>
      </c>
      <c r="P329" s="1">
        <f t="shared" si="10"/>
        <v>-0.56055354308016336</v>
      </c>
      <c r="Q329" s="1">
        <f>TTEST(I329:K329,L329:N329,2,2)</f>
        <v>0.56722686399150035</v>
      </c>
      <c r="R329" s="1">
        <v>556</v>
      </c>
      <c r="S329" s="1">
        <f>Q329*656/R329</f>
        <v>0.66924608413385656</v>
      </c>
      <c r="T329" s="1">
        <f t="shared" si="11"/>
        <v>0.17441416126024276</v>
      </c>
    </row>
    <row r="330" spans="1:20">
      <c r="A330" s="1" t="s">
        <v>1470</v>
      </c>
      <c r="B330" s="1" t="s">
        <v>82</v>
      </c>
      <c r="C330" s="1" t="s">
        <v>1471</v>
      </c>
      <c r="D330" s="1">
        <v>5</v>
      </c>
      <c r="E330" s="1" t="s">
        <v>1472</v>
      </c>
      <c r="F330" s="1" t="s">
        <v>1473</v>
      </c>
      <c r="G330" s="1" t="s">
        <v>1474</v>
      </c>
      <c r="H330" s="1">
        <v>2</v>
      </c>
      <c r="I330" s="1">
        <v>154.80000000000001</v>
      </c>
      <c r="J330" s="1">
        <v>98.9</v>
      </c>
      <c r="K330" s="1">
        <v>104</v>
      </c>
      <c r="L330" s="1">
        <v>107.7</v>
      </c>
      <c r="M330" s="1">
        <v>70.400000000000006</v>
      </c>
      <c r="N330" s="1">
        <v>64.2</v>
      </c>
      <c r="O330" s="1">
        <f>AVERAGE(L330:N330)/AVERAGE(I330:K330)</f>
        <v>0.67738328207995513</v>
      </c>
      <c r="P330" s="1">
        <f t="shared" si="10"/>
        <v>-0.5619557135438793</v>
      </c>
      <c r="Q330" s="1">
        <f>TTEST(I330:K330,L330:N330,2,2)</f>
        <v>0.16145524407496037</v>
      </c>
      <c r="R330" s="1">
        <v>396</v>
      </c>
      <c r="S330" s="1">
        <f>Q330*656/R330</f>
        <v>0.26746121240700504</v>
      </c>
      <c r="T330" s="1">
        <f t="shared" si="11"/>
        <v>0.57273919105959281</v>
      </c>
    </row>
    <row r="331" spans="1:20">
      <c r="A331" s="1" t="s">
        <v>1288</v>
      </c>
      <c r="B331" s="1" t="s">
        <v>9</v>
      </c>
      <c r="C331" s="1" t="s">
        <v>1289</v>
      </c>
      <c r="D331" s="1">
        <v>5</v>
      </c>
      <c r="E331" s="1" t="s">
        <v>1290</v>
      </c>
      <c r="F331" s="1" t="s">
        <v>1291</v>
      </c>
      <c r="G331" s="1" t="s">
        <v>1292</v>
      </c>
      <c r="H331" s="1">
        <v>1</v>
      </c>
      <c r="I331" s="1">
        <v>147.19999999999999</v>
      </c>
      <c r="J331" s="1">
        <v>105.4</v>
      </c>
      <c r="K331" s="1">
        <v>105.2</v>
      </c>
      <c r="L331" s="1">
        <v>88.1</v>
      </c>
      <c r="M331" s="1">
        <v>109.8</v>
      </c>
      <c r="N331" s="1">
        <v>44.3</v>
      </c>
      <c r="O331" s="1">
        <f>AVERAGE(L331:N331)/AVERAGE(I331:K331)</f>
        <v>0.67691447736165455</v>
      </c>
      <c r="P331" s="1">
        <f t="shared" si="10"/>
        <v>-0.56295452235757948</v>
      </c>
      <c r="Q331" s="1">
        <f>TTEST(I331:K331,L331:N331,2,2)</f>
        <v>0.18066395068510416</v>
      </c>
      <c r="R331" s="1">
        <v>412</v>
      </c>
      <c r="S331" s="1">
        <f>Q331*656/R331</f>
        <v>0.28765910594521438</v>
      </c>
      <c r="T331" s="1">
        <f t="shared" si="11"/>
        <v>0.54112187368379605</v>
      </c>
    </row>
    <row r="332" spans="1:20">
      <c r="A332" s="1" t="s">
        <v>1484</v>
      </c>
      <c r="B332" s="1" t="s">
        <v>1485</v>
      </c>
      <c r="C332" s="1" t="s">
        <v>1390</v>
      </c>
      <c r="D332" s="1">
        <v>1</v>
      </c>
      <c r="E332" s="1" t="s">
        <v>1391</v>
      </c>
      <c r="F332" s="1" t="s">
        <v>1392</v>
      </c>
      <c r="G332" s="1" t="s">
        <v>1486</v>
      </c>
      <c r="H332" s="1">
        <v>1</v>
      </c>
      <c r="I332" s="1">
        <v>154.30000000000001</v>
      </c>
      <c r="J332" s="1">
        <v>117.3</v>
      </c>
      <c r="K332" s="1">
        <v>86.6</v>
      </c>
      <c r="L332" s="1">
        <v>103.9</v>
      </c>
      <c r="M332" s="1">
        <v>85.4</v>
      </c>
      <c r="N332" s="1">
        <v>52.5</v>
      </c>
      <c r="O332" s="1">
        <f>AVERAGE(L332:N332)/AVERAGE(I332:K332)</f>
        <v>0.67504187604690113</v>
      </c>
      <c r="P332" s="1">
        <f t="shared" si="10"/>
        <v>-0.56695109273683775</v>
      </c>
      <c r="Q332" s="1">
        <f>TTEST(I332:K332,L332:N332,2,2)</f>
        <v>0.19098399259280366</v>
      </c>
      <c r="R332" s="1">
        <v>417</v>
      </c>
      <c r="S332" s="1">
        <f>Q332*656/R332</f>
        <v>0.30044484206445848</v>
      </c>
      <c r="T332" s="1">
        <f t="shared" si="11"/>
        <v>0.52223524740768013</v>
      </c>
    </row>
    <row r="333" spans="1:20">
      <c r="A333" s="1" t="s">
        <v>1377</v>
      </c>
      <c r="B333" s="1" t="s">
        <v>130</v>
      </c>
      <c r="C333" s="1" t="s">
        <v>1378</v>
      </c>
      <c r="D333" s="1">
        <v>1</v>
      </c>
      <c r="E333" s="1" t="s">
        <v>1379</v>
      </c>
      <c r="F333" s="1" t="s">
        <v>1380</v>
      </c>
      <c r="G333" s="1" t="s">
        <v>1381</v>
      </c>
      <c r="H333" s="1">
        <v>1</v>
      </c>
      <c r="I333" s="1">
        <v>140.1</v>
      </c>
      <c r="J333" s="1">
        <v>116.1</v>
      </c>
      <c r="K333" s="1">
        <v>102.5</v>
      </c>
      <c r="L333" s="1">
        <v>100.4</v>
      </c>
      <c r="M333" s="1">
        <v>90.1</v>
      </c>
      <c r="N333" s="1">
        <v>50.8</v>
      </c>
      <c r="O333" s="1">
        <f>AVERAGE(L333:N333)/AVERAGE(I333:K333)</f>
        <v>0.67270699749093954</v>
      </c>
      <c r="P333" s="1">
        <f t="shared" si="10"/>
        <v>-0.57194982974177311</v>
      </c>
      <c r="Q333" s="1">
        <f>TTEST(I333:K333,L333:N333,2,2)</f>
        <v>0.10433644744702164</v>
      </c>
      <c r="R333" s="1">
        <v>342</v>
      </c>
      <c r="S333" s="1">
        <f>Q333*656/R333</f>
        <v>0.20013072960598302</v>
      </c>
      <c r="T333" s="1">
        <f t="shared" si="11"/>
        <v>0.69868622134051694</v>
      </c>
    </row>
    <row r="334" spans="1:20">
      <c r="A334" s="1" t="s">
        <v>2463</v>
      </c>
      <c r="B334" s="1" t="s">
        <v>2464</v>
      </c>
      <c r="C334" s="1" t="s">
        <v>2465</v>
      </c>
      <c r="D334" s="1">
        <v>3</v>
      </c>
      <c r="E334" s="1" t="s">
        <v>1696</v>
      </c>
      <c r="F334" s="1" t="s">
        <v>1697</v>
      </c>
      <c r="G334" s="1" t="s">
        <v>2466</v>
      </c>
      <c r="H334" s="1">
        <v>1</v>
      </c>
      <c r="I334" s="1">
        <v>172.9</v>
      </c>
      <c r="J334" s="1">
        <v>71.3</v>
      </c>
      <c r="K334" s="1">
        <v>114.7</v>
      </c>
      <c r="L334" s="1">
        <v>192.2</v>
      </c>
      <c r="M334" s="1">
        <v>41.7</v>
      </c>
      <c r="N334" s="1">
        <v>7.2</v>
      </c>
      <c r="O334" s="1">
        <f>AVERAGE(L334:N334)/AVERAGE(I334:K334)</f>
        <v>0.67177486765115635</v>
      </c>
      <c r="P334" s="1">
        <f t="shared" si="10"/>
        <v>-0.57395027221355122</v>
      </c>
      <c r="Q334" s="1">
        <f>TTEST(I334:K334,L334:N334,2,2)</f>
        <v>0.57251920574215487</v>
      </c>
      <c r="R334" s="1">
        <v>557</v>
      </c>
      <c r="S334" s="1">
        <f>Q334*656/R334</f>
        <v>0.67427755649345356</v>
      </c>
      <c r="T334" s="1">
        <f t="shared" si="11"/>
        <v>0.17116129568931443</v>
      </c>
    </row>
    <row r="335" spans="1:20">
      <c r="A335" s="1" t="s">
        <v>1505</v>
      </c>
      <c r="B335" s="1" t="s">
        <v>15</v>
      </c>
      <c r="C335" s="1" t="s">
        <v>1506</v>
      </c>
      <c r="D335" s="1">
        <v>7</v>
      </c>
      <c r="E335" s="1" t="s">
        <v>1507</v>
      </c>
      <c r="F335" s="1" t="s">
        <v>1508</v>
      </c>
      <c r="G335" s="1" t="s">
        <v>1509</v>
      </c>
      <c r="H335" s="1">
        <v>1</v>
      </c>
      <c r="I335" s="1">
        <v>146.69999999999999</v>
      </c>
      <c r="J335" s="1">
        <v>108.1</v>
      </c>
      <c r="K335" s="1">
        <v>104.1</v>
      </c>
      <c r="L335" s="1">
        <v>97.9</v>
      </c>
      <c r="M335" s="1">
        <v>74.599999999999994</v>
      </c>
      <c r="N335" s="1">
        <v>68.5</v>
      </c>
      <c r="O335" s="1">
        <f>AVERAGE(L335:N335)/AVERAGE(I335:K335)</f>
        <v>0.67149623850654783</v>
      </c>
      <c r="P335" s="1">
        <f t="shared" si="10"/>
        <v>-0.57454877669875348</v>
      </c>
      <c r="Q335" s="1">
        <f>TTEST(I335:K335,L335:N335,2,2)</f>
        <v>7.3126009359949368E-2</v>
      </c>
      <c r="R335" s="1">
        <v>290</v>
      </c>
      <c r="S335" s="1">
        <f>Q335*656/R335</f>
        <v>0.16541607634526478</v>
      </c>
      <c r="T335" s="1">
        <f t="shared" si="11"/>
        <v>0.78142228481520026</v>
      </c>
    </row>
    <row r="336" spans="1:20">
      <c r="A336" s="1" t="s">
        <v>1495</v>
      </c>
      <c r="B336" s="1" t="s">
        <v>221</v>
      </c>
      <c r="C336" s="1" t="s">
        <v>1496</v>
      </c>
      <c r="D336" s="1">
        <v>5</v>
      </c>
      <c r="E336" s="1" t="s">
        <v>1497</v>
      </c>
      <c r="F336" s="1" t="s">
        <v>1498</v>
      </c>
      <c r="G336" s="1" t="s">
        <v>1499</v>
      </c>
      <c r="H336" s="1">
        <v>2</v>
      </c>
      <c r="I336" s="1">
        <v>121.2</v>
      </c>
      <c r="J336" s="1">
        <v>124</v>
      </c>
      <c r="K336" s="1">
        <v>113.8</v>
      </c>
      <c r="L336" s="1">
        <v>82.4</v>
      </c>
      <c r="M336" s="1">
        <v>77.5</v>
      </c>
      <c r="N336" s="1">
        <v>81.099999999999994</v>
      </c>
      <c r="O336" s="1">
        <f>AVERAGE(L336:N336)/AVERAGE(I336:K336)</f>
        <v>0.67130919220055707</v>
      </c>
      <c r="P336" s="1">
        <f t="shared" si="10"/>
        <v>-0.57495069759308981</v>
      </c>
      <c r="Q336" s="1">
        <f>TTEST(I336:K336,L336:N336,2,2)</f>
        <v>3.1066507722037469E-4</v>
      </c>
      <c r="R336" s="1">
        <v>4</v>
      </c>
      <c r="S336" s="1">
        <f>Q336*656/R336</f>
        <v>5.0949072664141448E-2</v>
      </c>
      <c r="T336" s="1">
        <f t="shared" si="11"/>
        <v>1.2928637162799566</v>
      </c>
    </row>
    <row r="337" spans="1:20">
      <c r="A337" s="1" t="s">
        <v>1516</v>
      </c>
      <c r="B337" s="1" t="s">
        <v>9</v>
      </c>
      <c r="C337" s="1" t="s">
        <v>1517</v>
      </c>
      <c r="D337" s="1">
        <v>8</v>
      </c>
      <c r="E337" s="1" t="s">
        <v>1518</v>
      </c>
      <c r="F337" s="1" t="s">
        <v>1519</v>
      </c>
      <c r="G337" s="1" t="s">
        <v>1520</v>
      </c>
      <c r="H337" s="1">
        <v>1</v>
      </c>
      <c r="I337" s="1">
        <v>152</v>
      </c>
      <c r="J337" s="1">
        <v>97.2</v>
      </c>
      <c r="K337" s="1">
        <v>110.3</v>
      </c>
      <c r="L337" s="1">
        <v>64.5</v>
      </c>
      <c r="M337" s="1">
        <v>107.6</v>
      </c>
      <c r="N337" s="1">
        <v>68.3</v>
      </c>
      <c r="O337" s="1">
        <f>AVERAGE(L337:N337)/AVERAGE(I337:K337)</f>
        <v>0.66870653685674541</v>
      </c>
      <c r="P337" s="1">
        <f t="shared" si="10"/>
        <v>-0.58055487461547484</v>
      </c>
      <c r="Q337" s="1">
        <f>TTEST(I337:K337,L337:N337,2,2)</f>
        <v>0.13871914688375456</v>
      </c>
      <c r="R337" s="1">
        <v>381</v>
      </c>
      <c r="S337" s="1">
        <f>Q337*656/R337</f>
        <v>0.23884451536940418</v>
      </c>
      <c r="T337" s="1">
        <f t="shared" si="11"/>
        <v>0.62188472705030018</v>
      </c>
    </row>
    <row r="338" spans="1:20">
      <c r="A338" s="1" t="s">
        <v>1097</v>
      </c>
      <c r="B338" s="1" t="s">
        <v>385</v>
      </c>
      <c r="C338" s="1" t="s">
        <v>1099</v>
      </c>
      <c r="D338" s="1">
        <v>6</v>
      </c>
      <c r="E338" s="1" t="s">
        <v>1100</v>
      </c>
      <c r="F338" s="1" t="s">
        <v>1101</v>
      </c>
      <c r="G338" s="1" t="s">
        <v>1102</v>
      </c>
      <c r="H338" s="1">
        <v>1</v>
      </c>
      <c r="I338" s="1">
        <v>126.8</v>
      </c>
      <c r="J338" s="1">
        <v>129.69999999999999</v>
      </c>
      <c r="K338" s="1">
        <v>104</v>
      </c>
      <c r="L338" s="1">
        <v>91</v>
      </c>
      <c r="M338" s="1">
        <v>77.599999999999994</v>
      </c>
      <c r="N338" s="1">
        <v>70.900000000000006</v>
      </c>
      <c r="O338" s="1">
        <f>AVERAGE(L338:N338)/AVERAGE(I338:K338)</f>
        <v>0.66435506241331477</v>
      </c>
      <c r="P338" s="1">
        <f t="shared" si="10"/>
        <v>-0.58997360350464245</v>
      </c>
      <c r="Q338" s="1">
        <f>TTEST(I338:K338,L338:N338,2,2)</f>
        <v>1.594092252950173E-2</v>
      </c>
      <c r="R338" s="1">
        <v>128</v>
      </c>
      <c r="S338" s="1">
        <f>Q338*656/R338</f>
        <v>8.169722796369637E-2</v>
      </c>
      <c r="T338" s="1">
        <f t="shared" si="11"/>
        <v>1.0877926790917491</v>
      </c>
    </row>
    <row r="339" spans="1:20">
      <c r="A339" s="1" t="s">
        <v>1546</v>
      </c>
      <c r="B339" s="1" t="s">
        <v>15</v>
      </c>
      <c r="C339" s="1" t="s">
        <v>1547</v>
      </c>
      <c r="D339" s="1">
        <v>11</v>
      </c>
      <c r="E339" s="1" t="s">
        <v>1548</v>
      </c>
      <c r="F339" s="1" t="s">
        <v>1549</v>
      </c>
      <c r="G339" s="1" t="s">
        <v>1550</v>
      </c>
      <c r="H339" s="1">
        <v>1</v>
      </c>
      <c r="I339" s="1">
        <v>145.30000000000001</v>
      </c>
      <c r="J339" s="1">
        <v>119.5</v>
      </c>
      <c r="K339" s="1">
        <v>95.9</v>
      </c>
      <c r="L339" s="1">
        <v>94.7</v>
      </c>
      <c r="M339" s="1">
        <v>84.4</v>
      </c>
      <c r="N339" s="1">
        <v>60.2</v>
      </c>
      <c r="O339" s="1">
        <f>AVERAGE(L339:N339)/AVERAGE(I339:K339)</f>
        <v>0.66343221513723305</v>
      </c>
      <c r="P339" s="1">
        <f t="shared" si="10"/>
        <v>-0.59197902624907162</v>
      </c>
      <c r="Q339" s="1">
        <f>TTEST(I339:K339,L339:N339,2,2)</f>
        <v>8.242925225360033E-2</v>
      </c>
      <c r="R339" s="1">
        <v>303</v>
      </c>
      <c r="S339" s="1">
        <f>Q339*656/R339</f>
        <v>0.17846069134772877</v>
      </c>
      <c r="T339" s="1">
        <f t="shared" si="11"/>
        <v>0.74845742891181688</v>
      </c>
    </row>
    <row r="340" spans="1:20">
      <c r="A340" s="1" t="s">
        <v>1704</v>
      </c>
      <c r="B340" s="1" t="s">
        <v>102</v>
      </c>
      <c r="C340" s="1" t="s">
        <v>1705</v>
      </c>
      <c r="D340" s="1">
        <v>10</v>
      </c>
      <c r="E340" s="1" t="s">
        <v>1142</v>
      </c>
      <c r="F340" s="1" t="s">
        <v>1143</v>
      </c>
      <c r="G340" s="1" t="s">
        <v>1706</v>
      </c>
      <c r="H340" s="1">
        <v>2</v>
      </c>
      <c r="I340" s="1">
        <v>130.5</v>
      </c>
      <c r="J340" s="1">
        <v>115.1</v>
      </c>
      <c r="K340" s="1">
        <v>115.2</v>
      </c>
      <c r="L340" s="1">
        <v>102.5</v>
      </c>
      <c r="M340" s="1">
        <v>70.3</v>
      </c>
      <c r="N340" s="1">
        <v>66.400000000000006</v>
      </c>
      <c r="O340" s="1">
        <f>AVERAGE(L340:N340)/AVERAGE(I340:K340)</f>
        <v>0.66297117516629711</v>
      </c>
      <c r="P340" s="1">
        <f t="shared" si="10"/>
        <v>-0.59298194905727597</v>
      </c>
      <c r="Q340" s="1">
        <f>TTEST(I340:K340,L340:N340,2,2)</f>
        <v>3.1835955248801187E-2</v>
      </c>
      <c r="R340" s="1">
        <v>197</v>
      </c>
      <c r="S340" s="1">
        <f>Q340*656/R340</f>
        <v>0.10601211494017045</v>
      </c>
      <c r="T340" s="1">
        <f t="shared" si="11"/>
        <v>0.97464450123507029</v>
      </c>
    </row>
    <row r="341" spans="1:20">
      <c r="A341" s="1" t="s">
        <v>1595</v>
      </c>
      <c r="B341" s="1" t="s">
        <v>342</v>
      </c>
      <c r="C341" s="1" t="s">
        <v>1596</v>
      </c>
      <c r="D341" s="1">
        <v>6</v>
      </c>
      <c r="E341" s="1" t="s">
        <v>1507</v>
      </c>
      <c r="F341" s="1" t="s">
        <v>1508</v>
      </c>
      <c r="G341" s="1" t="s">
        <v>1597</v>
      </c>
      <c r="H341" s="1">
        <v>1</v>
      </c>
      <c r="I341" s="1">
        <v>145.6</v>
      </c>
      <c r="J341" s="1">
        <v>103.9</v>
      </c>
      <c r="K341" s="1">
        <v>111.3</v>
      </c>
      <c r="L341" s="1">
        <v>102.4</v>
      </c>
      <c r="M341" s="1">
        <v>71.2</v>
      </c>
      <c r="N341" s="1">
        <v>65.599999999999994</v>
      </c>
      <c r="O341" s="1">
        <f>AVERAGE(L341:N341)/AVERAGE(I341:K341)</f>
        <v>0.66297117516629711</v>
      </c>
      <c r="P341" s="1">
        <f t="shared" si="10"/>
        <v>-0.59298194905727597</v>
      </c>
      <c r="Q341" s="1">
        <f>TTEST(I341:K341,L341:N341,2,2)</f>
        <v>7.8028914763635215E-2</v>
      </c>
      <c r="R341" s="1">
        <v>297</v>
      </c>
      <c r="S341" s="1">
        <f>Q341*656/R341</f>
        <v>0.17234669388870269</v>
      </c>
      <c r="T341" s="1">
        <f t="shared" si="11"/>
        <v>0.76359704320854027</v>
      </c>
    </row>
    <row r="342" spans="1:20">
      <c r="A342" s="1" t="s">
        <v>1728</v>
      </c>
      <c r="B342" s="1" t="s">
        <v>703</v>
      </c>
      <c r="C342" s="1" t="s">
        <v>1729</v>
      </c>
      <c r="D342" s="1">
        <v>15</v>
      </c>
      <c r="E342" s="1" t="s">
        <v>854</v>
      </c>
      <c r="F342" s="1" t="s">
        <v>855</v>
      </c>
      <c r="G342" s="1" t="s">
        <v>1730</v>
      </c>
      <c r="H342" s="1">
        <v>1</v>
      </c>
      <c r="I342" s="1">
        <v>133</v>
      </c>
      <c r="J342" s="1">
        <v>124.9</v>
      </c>
      <c r="K342" s="1">
        <v>103</v>
      </c>
      <c r="L342" s="1">
        <v>108.5</v>
      </c>
      <c r="M342" s="1">
        <v>62.2</v>
      </c>
      <c r="N342" s="1">
        <v>68.5</v>
      </c>
      <c r="O342" s="1">
        <f>AVERAGE(L342:N342)/AVERAGE(I342:K342)</f>
        <v>0.66278747575505681</v>
      </c>
      <c r="P342" s="1">
        <f t="shared" si="10"/>
        <v>-0.5933817536991276</v>
      </c>
      <c r="Q342" s="1">
        <f>TTEST(I342:K342,L342:N342,2,2)</f>
        <v>7.5973001521500286E-2</v>
      </c>
      <c r="R342" s="1">
        <v>294</v>
      </c>
      <c r="S342" s="1">
        <f>Q342*656/R342</f>
        <v>0.16951798978947002</v>
      </c>
      <c r="T342" s="1">
        <f t="shared" si="11"/>
        <v>0.77078420630031119</v>
      </c>
    </row>
    <row r="343" spans="1:20">
      <c r="A343" s="1" t="s">
        <v>1349</v>
      </c>
      <c r="B343" s="1" t="s">
        <v>130</v>
      </c>
      <c r="C343" s="1" t="s">
        <v>1350</v>
      </c>
      <c r="D343" s="1">
        <v>6</v>
      </c>
      <c r="E343" s="1" t="s">
        <v>478</v>
      </c>
      <c r="F343" s="1" t="s">
        <v>479</v>
      </c>
      <c r="G343" s="1" t="s">
        <v>1351</v>
      </c>
      <c r="H343" s="1">
        <v>1</v>
      </c>
      <c r="I343" s="1">
        <v>115.2</v>
      </c>
      <c r="J343" s="1">
        <v>126.6</v>
      </c>
      <c r="K343" s="1">
        <v>119.6</v>
      </c>
      <c r="L343" s="1">
        <v>90</v>
      </c>
      <c r="M343" s="1">
        <v>91.8</v>
      </c>
      <c r="N343" s="1">
        <v>56.7</v>
      </c>
      <c r="O343" s="1">
        <f>AVERAGE(L343:N343)/AVERAGE(I343:K343)</f>
        <v>0.65993359158826792</v>
      </c>
      <c r="P343" s="1">
        <f t="shared" si="10"/>
        <v>-0.5996072399717256</v>
      </c>
      <c r="Q343" s="1">
        <f>TTEST(I343:K343,L343:N343,2,2)</f>
        <v>2.6126254172982324E-2</v>
      </c>
      <c r="R343" s="1">
        <v>170</v>
      </c>
      <c r="S343" s="1">
        <f>Q343*656/R343</f>
        <v>0.10081660433809651</v>
      </c>
      <c r="T343" s="1">
        <f t="shared" si="11"/>
        <v>0.9964679343731927</v>
      </c>
    </row>
    <row r="344" spans="1:20">
      <c r="A344" s="1" t="s">
        <v>1500</v>
      </c>
      <c r="B344" s="1" t="s">
        <v>9</v>
      </c>
      <c r="C344" s="1" t="s">
        <v>1501</v>
      </c>
      <c r="D344" s="1">
        <v>5</v>
      </c>
      <c r="E344" s="1" t="s">
        <v>1502</v>
      </c>
      <c r="F344" s="1" t="s">
        <v>1503</v>
      </c>
      <c r="G344" s="1" t="s">
        <v>1504</v>
      </c>
      <c r="H344" s="1">
        <v>1</v>
      </c>
      <c r="I344" s="1">
        <v>152.30000000000001</v>
      </c>
      <c r="J344" s="1">
        <v>115.3</v>
      </c>
      <c r="K344" s="1">
        <v>94.3</v>
      </c>
      <c r="L344" s="1">
        <v>101.9</v>
      </c>
      <c r="M344" s="1">
        <v>81.7</v>
      </c>
      <c r="N344" s="1">
        <v>54.5</v>
      </c>
      <c r="O344" s="1">
        <f>AVERAGE(L344:N344)/AVERAGE(I344:K344)</f>
        <v>0.65791655153357287</v>
      </c>
      <c r="P344" s="1">
        <f t="shared" si="10"/>
        <v>-0.60402348710220455</v>
      </c>
      <c r="Q344" s="1">
        <f>TTEST(I344:K344,L344:N344,2,2)</f>
        <v>0.13154021010918898</v>
      </c>
      <c r="R344" s="1">
        <v>377</v>
      </c>
      <c r="S344" s="1">
        <f>Q344*656/R344</f>
        <v>0.22888694385047209</v>
      </c>
      <c r="T344" s="1">
        <f t="shared" si="11"/>
        <v>0.64037897960772749</v>
      </c>
    </row>
    <row r="345" spans="1:20">
      <c r="A345" s="1" t="s">
        <v>1556</v>
      </c>
      <c r="B345" s="1" t="s">
        <v>102</v>
      </c>
      <c r="C345" s="1" t="s">
        <v>1557</v>
      </c>
      <c r="D345" s="1">
        <v>6</v>
      </c>
      <c r="E345" s="1" t="s">
        <v>1558</v>
      </c>
      <c r="F345" s="1" t="s">
        <v>1559</v>
      </c>
      <c r="G345" s="1" t="s">
        <v>1560</v>
      </c>
      <c r="H345" s="1">
        <v>1</v>
      </c>
      <c r="I345" s="1">
        <v>163.30000000000001</v>
      </c>
      <c r="J345" s="1">
        <v>87</v>
      </c>
      <c r="K345" s="1">
        <v>111.7</v>
      </c>
      <c r="L345" s="1">
        <v>105.5</v>
      </c>
      <c r="M345" s="1">
        <v>62.2</v>
      </c>
      <c r="N345" s="1">
        <v>70.400000000000006</v>
      </c>
      <c r="O345" s="1">
        <f>AVERAGE(L345:N345)/AVERAGE(I345:K345)</f>
        <v>0.65773480662983419</v>
      </c>
      <c r="P345" s="1">
        <f t="shared" si="10"/>
        <v>-0.60442207670023385</v>
      </c>
      <c r="Q345" s="1">
        <f>TTEST(I345:K345,L345:N345,2,2)</f>
        <v>0.18882449598273607</v>
      </c>
      <c r="R345" s="1">
        <v>415</v>
      </c>
      <c r="S345" s="1">
        <f>Q345*656/R345</f>
        <v>0.29847920328837318</v>
      </c>
      <c r="T345" s="1">
        <f t="shared" si="11"/>
        <v>0.52508592320042535</v>
      </c>
    </row>
    <row r="346" spans="1:20">
      <c r="A346" s="1" t="s">
        <v>1690</v>
      </c>
      <c r="B346" s="1" t="s">
        <v>1691</v>
      </c>
      <c r="C346" s="1" t="s">
        <v>1692</v>
      </c>
      <c r="D346" s="1">
        <v>8</v>
      </c>
      <c r="E346" s="1" t="s">
        <v>1003</v>
      </c>
      <c r="F346" s="1" t="s">
        <v>1004</v>
      </c>
      <c r="G346" s="1" t="s">
        <v>1693</v>
      </c>
      <c r="H346" s="1">
        <v>1</v>
      </c>
      <c r="I346" s="1">
        <v>142</v>
      </c>
      <c r="J346" s="1">
        <v>113.1</v>
      </c>
      <c r="K346" s="1">
        <v>107.3</v>
      </c>
      <c r="L346" s="1">
        <v>86.2</v>
      </c>
      <c r="M346" s="1">
        <v>65.7</v>
      </c>
      <c r="N346" s="1">
        <v>85.8</v>
      </c>
      <c r="O346" s="1">
        <f>AVERAGE(L346:N346)/AVERAGE(I346:K346)</f>
        <v>0.6559050772626932</v>
      </c>
      <c r="P346" s="1">
        <f t="shared" si="10"/>
        <v>-0.60844105210380028</v>
      </c>
      <c r="Q346" s="1">
        <f>TTEST(I346:K346,L346:N346,2,2)</f>
        <v>3.0607833466923667E-2</v>
      </c>
      <c r="R346" s="1">
        <v>192</v>
      </c>
      <c r="S346" s="1">
        <f>Q346*656/R346</f>
        <v>0.10457676434532254</v>
      </c>
      <c r="T346" s="1">
        <f t="shared" si="11"/>
        <v>0.9805647995756952</v>
      </c>
    </row>
    <row r="347" spans="1:20">
      <c r="A347" s="1" t="s">
        <v>1542</v>
      </c>
      <c r="B347" s="1" t="s">
        <v>1543</v>
      </c>
      <c r="C347" s="1" t="s">
        <v>1544</v>
      </c>
      <c r="D347" s="1">
        <v>4</v>
      </c>
      <c r="E347" s="1" t="s">
        <v>1467</v>
      </c>
      <c r="F347" s="1" t="s">
        <v>1468</v>
      </c>
      <c r="G347" s="1" t="s">
        <v>1545</v>
      </c>
      <c r="H347" s="1">
        <v>2</v>
      </c>
      <c r="I347" s="1">
        <v>146</v>
      </c>
      <c r="J347" s="1">
        <v>103.6</v>
      </c>
      <c r="K347" s="1">
        <v>113</v>
      </c>
      <c r="L347" s="1">
        <v>95.2</v>
      </c>
      <c r="M347" s="1">
        <v>68.900000000000006</v>
      </c>
      <c r="N347" s="1">
        <v>73.3</v>
      </c>
      <c r="O347" s="1">
        <f>AVERAGE(L347:N347)/AVERAGE(I347:K347)</f>
        <v>0.65471594043022618</v>
      </c>
      <c r="P347" s="1">
        <f t="shared" si="10"/>
        <v>-0.61105899010225118</v>
      </c>
      <c r="Q347" s="1">
        <f>TTEST(I347:K347,L347:N347,2,2)</f>
        <v>5.1730281754674118E-2</v>
      </c>
      <c r="R347" s="1">
        <v>246</v>
      </c>
      <c r="S347" s="1">
        <f>Q347*656/R347</f>
        <v>0.13794741801246432</v>
      </c>
      <c r="T347" s="1">
        <f t="shared" si="11"/>
        <v>0.86028642387949095</v>
      </c>
    </row>
    <row r="348" spans="1:20">
      <c r="A348" s="1" t="s">
        <v>1578</v>
      </c>
      <c r="B348" s="1" t="s">
        <v>9</v>
      </c>
      <c r="C348" s="1" t="s">
        <v>1579</v>
      </c>
      <c r="D348" s="1">
        <v>8</v>
      </c>
      <c r="E348" s="1" t="s">
        <v>1558</v>
      </c>
      <c r="F348" s="1" t="s">
        <v>1559</v>
      </c>
      <c r="G348" s="1" t="s">
        <v>1580</v>
      </c>
      <c r="H348" s="1">
        <v>2</v>
      </c>
      <c r="I348" s="1">
        <v>158.6</v>
      </c>
      <c r="J348" s="1">
        <v>101.1</v>
      </c>
      <c r="K348" s="1">
        <v>102.9</v>
      </c>
      <c r="L348" s="1">
        <v>101.9</v>
      </c>
      <c r="M348" s="1">
        <v>59.4</v>
      </c>
      <c r="N348" s="1">
        <v>76.099999999999994</v>
      </c>
      <c r="O348" s="1">
        <f>AVERAGE(L348:N348)/AVERAGE(I348:K348)</f>
        <v>0.65471594043022618</v>
      </c>
      <c r="P348" s="1">
        <f t="shared" si="10"/>
        <v>-0.61105899010225118</v>
      </c>
      <c r="Q348" s="1">
        <f>TTEST(I348:K348,L348:N348,2,2)</f>
        <v>0.13803413849032531</v>
      </c>
      <c r="R348" s="1">
        <v>380</v>
      </c>
      <c r="S348" s="1">
        <f>Q348*656/R348</f>
        <v>0.2382905127622458</v>
      </c>
      <c r="T348" s="1">
        <f t="shared" si="11"/>
        <v>0.62289324819918146</v>
      </c>
    </row>
    <row r="349" spans="1:20">
      <c r="A349" s="1" t="s">
        <v>1900</v>
      </c>
      <c r="B349" s="1" t="s">
        <v>58</v>
      </c>
      <c r="C349" s="1" t="s">
        <v>1901</v>
      </c>
      <c r="D349" s="1">
        <v>1</v>
      </c>
      <c r="E349" s="1" t="s">
        <v>1902</v>
      </c>
      <c r="F349" s="1" t="s">
        <v>1903</v>
      </c>
      <c r="G349" s="1" t="s">
        <v>1904</v>
      </c>
      <c r="H349" s="1">
        <v>1</v>
      </c>
      <c r="I349" s="1">
        <v>130.9</v>
      </c>
      <c r="J349" s="1">
        <v>130.9</v>
      </c>
      <c r="K349" s="1">
        <v>100.9</v>
      </c>
      <c r="L349" s="1">
        <v>109.6</v>
      </c>
      <c r="M349" s="1">
        <v>70.599999999999994</v>
      </c>
      <c r="N349" s="1">
        <v>57.2</v>
      </c>
      <c r="O349" s="1">
        <f>AVERAGE(L349:N349)/AVERAGE(I349:K349)</f>
        <v>0.65453542872897696</v>
      </c>
      <c r="P349" s="1">
        <f t="shared" si="10"/>
        <v>-0.6114568103283734</v>
      </c>
      <c r="Q349" s="1">
        <f>TTEST(I349:K349,L349:N349,2,2)</f>
        <v>8.841633202229332E-2</v>
      </c>
      <c r="R349" s="1">
        <v>317</v>
      </c>
      <c r="S349" s="1">
        <f>Q349*656/R349</f>
        <v>0.18296881327010858</v>
      </c>
      <c r="T349" s="1">
        <f t="shared" si="11"/>
        <v>0.73762292873366964</v>
      </c>
    </row>
    <row r="350" spans="1:20">
      <c r="A350" s="1" t="s">
        <v>1922</v>
      </c>
      <c r="B350" s="1" t="s">
        <v>58</v>
      </c>
      <c r="C350" s="1" t="s">
        <v>1923</v>
      </c>
      <c r="D350" s="1">
        <v>3</v>
      </c>
      <c r="E350" s="1" t="s">
        <v>1924</v>
      </c>
      <c r="F350" s="1" t="s">
        <v>1925</v>
      </c>
      <c r="G350" s="1" t="s">
        <v>1926</v>
      </c>
      <c r="H350" s="1">
        <v>1</v>
      </c>
      <c r="I350" s="1">
        <v>180.8</v>
      </c>
      <c r="J350" s="1">
        <v>25.1</v>
      </c>
      <c r="K350" s="1">
        <v>156.80000000000001</v>
      </c>
      <c r="L350" s="1">
        <v>63.4</v>
      </c>
      <c r="M350" s="1">
        <v>101.8</v>
      </c>
      <c r="N350" s="1">
        <v>72.099999999999994</v>
      </c>
      <c r="O350" s="1">
        <f>AVERAGE(L350:N350)/AVERAGE(I350:K350)</f>
        <v>0.65425971877584765</v>
      </c>
      <c r="P350" s="1">
        <f t="shared" si="10"/>
        <v>-0.61206464477633205</v>
      </c>
      <c r="Q350" s="1">
        <f>TTEST(I350:K350,L350:N350,2,2)</f>
        <v>0.44829336762860683</v>
      </c>
      <c r="R350" s="1">
        <v>523</v>
      </c>
      <c r="S350" s="1">
        <f>Q350*656/R350</f>
        <v>0.56229531388980136</v>
      </c>
      <c r="T350" s="1">
        <f t="shared" si="11"/>
        <v>0.25003553584019905</v>
      </c>
    </row>
    <row r="351" spans="1:20">
      <c r="A351" s="1" t="s">
        <v>1532</v>
      </c>
      <c r="B351" s="1" t="s">
        <v>15</v>
      </c>
      <c r="C351" s="1" t="s">
        <v>1533</v>
      </c>
      <c r="D351" s="1">
        <v>15</v>
      </c>
      <c r="E351" s="1" t="s">
        <v>1534</v>
      </c>
      <c r="F351" s="1" t="s">
        <v>1535</v>
      </c>
      <c r="G351" s="1" t="s">
        <v>1536</v>
      </c>
      <c r="H351" s="1">
        <v>2</v>
      </c>
      <c r="I351" s="1">
        <v>132.1</v>
      </c>
      <c r="J351" s="1">
        <v>136.19999999999999</v>
      </c>
      <c r="K351" s="1">
        <v>94.8</v>
      </c>
      <c r="L351" s="1">
        <v>89.7</v>
      </c>
      <c r="M351" s="1">
        <v>83</v>
      </c>
      <c r="N351" s="1">
        <v>64.2</v>
      </c>
      <c r="O351" s="1">
        <f>AVERAGE(L351:N351)/AVERAGE(I351:K351)</f>
        <v>0.65243734508399887</v>
      </c>
      <c r="P351" s="1">
        <f t="shared" si="10"/>
        <v>-0.61608873155997601</v>
      </c>
      <c r="Q351" s="1">
        <f>TTEST(I351:K351,L351:N351,2,2)</f>
        <v>5.0662930588630584E-2</v>
      </c>
      <c r="R351" s="1">
        <v>241</v>
      </c>
      <c r="S351" s="1">
        <f>Q351*656/R351</f>
        <v>0.13790407662299445</v>
      </c>
      <c r="T351" s="1">
        <f t="shared" si="11"/>
        <v>0.8604228953273948</v>
      </c>
    </row>
    <row r="352" spans="1:20">
      <c r="A352" s="1" t="s">
        <v>1826</v>
      </c>
      <c r="B352" s="1" t="s">
        <v>15</v>
      </c>
      <c r="C352" s="1" t="s">
        <v>1827</v>
      </c>
      <c r="D352" s="1">
        <v>4</v>
      </c>
      <c r="E352" s="1" t="s">
        <v>1828</v>
      </c>
      <c r="F352" s="1" t="s">
        <v>1829</v>
      </c>
      <c r="G352" s="1" t="s">
        <v>1830</v>
      </c>
      <c r="H352" s="1">
        <v>1</v>
      </c>
      <c r="I352" s="1">
        <v>121.5</v>
      </c>
      <c r="J352" s="1">
        <v>128.69999999999999</v>
      </c>
      <c r="K352" s="1">
        <v>113.2</v>
      </c>
      <c r="L352" s="1">
        <v>101.4</v>
      </c>
      <c r="M352" s="1">
        <v>70.8</v>
      </c>
      <c r="N352" s="1">
        <v>64.3</v>
      </c>
      <c r="O352" s="1">
        <f>AVERAGE(L352:N352)/AVERAGE(I352:K352)</f>
        <v>0.65079801871216292</v>
      </c>
      <c r="P352" s="1">
        <f t="shared" si="10"/>
        <v>-0.6197182360073582</v>
      </c>
      <c r="Q352" s="1">
        <f>TTEST(I352:K352,L352:N352,2,2)</f>
        <v>2.6207487260140515E-2</v>
      </c>
      <c r="R352" s="1">
        <v>171</v>
      </c>
      <c r="S352" s="1">
        <f>Q352*656/R352</f>
        <v>0.10053866457691332</v>
      </c>
      <c r="T352" s="1">
        <f t="shared" si="11"/>
        <v>0.99766688766502809</v>
      </c>
    </row>
    <row r="353" spans="1:20">
      <c r="A353" s="1" t="s">
        <v>1422</v>
      </c>
      <c r="B353" s="1" t="s">
        <v>82</v>
      </c>
      <c r="C353" s="1" t="s">
        <v>1423</v>
      </c>
      <c r="D353" s="1">
        <v>2</v>
      </c>
      <c r="E353" s="1" t="s">
        <v>1084</v>
      </c>
      <c r="F353" s="1" t="s">
        <v>1085</v>
      </c>
      <c r="G353" s="1" t="s">
        <v>1424</v>
      </c>
      <c r="H353" s="1">
        <v>1</v>
      </c>
      <c r="I353" s="1">
        <v>168.6</v>
      </c>
      <c r="J353" s="1">
        <v>113</v>
      </c>
      <c r="K353" s="1">
        <v>81.900000000000006</v>
      </c>
      <c r="L353" s="1">
        <v>118.4</v>
      </c>
      <c r="M353" s="1">
        <v>100</v>
      </c>
      <c r="N353" s="1">
        <v>18.100000000000001</v>
      </c>
      <c r="O353" s="1">
        <f>AVERAGE(L353:N353)/AVERAGE(I353:K353)</f>
        <v>0.65061898211829428</v>
      </c>
      <c r="P353" s="1">
        <f t="shared" si="10"/>
        <v>-0.62011518058019932</v>
      </c>
      <c r="Q353" s="1">
        <f>TTEST(I353:K353,L353:N353,2,2)</f>
        <v>0.34870042142610014</v>
      </c>
      <c r="R353" s="1">
        <v>484</v>
      </c>
      <c r="S353" s="1">
        <f>Q353*656/R353</f>
        <v>0.47261875300727618</v>
      </c>
      <c r="T353" s="1">
        <f t="shared" si="11"/>
        <v>0.32548905002062417</v>
      </c>
    </row>
    <row r="354" spans="1:20">
      <c r="A354" s="1" t="s">
        <v>1581</v>
      </c>
      <c r="B354" s="1" t="s">
        <v>70</v>
      </c>
      <c r="C354" s="1" t="s">
        <v>1582</v>
      </c>
      <c r="D354" s="1">
        <v>2</v>
      </c>
      <c r="E354" s="1" t="s">
        <v>1583</v>
      </c>
      <c r="F354" s="1" t="s">
        <v>1584</v>
      </c>
      <c r="G354" s="1" t="s">
        <v>1585</v>
      </c>
      <c r="H354" s="1">
        <v>1</v>
      </c>
      <c r="I354" s="1">
        <v>152.6</v>
      </c>
      <c r="J354" s="1">
        <v>122</v>
      </c>
      <c r="K354" s="1">
        <v>89</v>
      </c>
      <c r="L354" s="1">
        <v>83.6</v>
      </c>
      <c r="M354" s="1">
        <v>74.5</v>
      </c>
      <c r="N354" s="1">
        <v>78.400000000000006</v>
      </c>
      <c r="O354" s="1">
        <f>AVERAGE(L354:N354)/AVERAGE(I354:K354)</f>
        <v>0.65044004400440036</v>
      </c>
      <c r="P354" s="1">
        <f t="shared" si="10"/>
        <v>-0.62051201596734973</v>
      </c>
      <c r="Q354" s="1">
        <f>TTEST(I354:K354,L354:N354,2,2)</f>
        <v>8.44474224306411E-2</v>
      </c>
      <c r="R354" s="1">
        <v>309</v>
      </c>
      <c r="S354" s="1">
        <f>Q354*656/R354</f>
        <v>0.17927996477184649</v>
      </c>
      <c r="T354" s="1">
        <f t="shared" si="11"/>
        <v>0.74646824181098137</v>
      </c>
    </row>
    <row r="355" spans="1:20">
      <c r="A355" s="1" t="s">
        <v>1642</v>
      </c>
      <c r="B355" s="1" t="s">
        <v>9</v>
      </c>
      <c r="C355" s="1" t="s">
        <v>1643</v>
      </c>
      <c r="D355" s="1">
        <v>11</v>
      </c>
      <c r="E355" s="1" t="s">
        <v>1644</v>
      </c>
      <c r="F355" s="1" t="s">
        <v>1645</v>
      </c>
      <c r="G355" s="1" t="s">
        <v>1646</v>
      </c>
      <c r="H355" s="1">
        <v>1</v>
      </c>
      <c r="I355" s="1">
        <v>134.69999999999999</v>
      </c>
      <c r="J355" s="1">
        <v>132.19999999999999</v>
      </c>
      <c r="K355" s="1">
        <v>96.9</v>
      </c>
      <c r="L355" s="1">
        <v>98.3</v>
      </c>
      <c r="M355" s="1">
        <v>77.5</v>
      </c>
      <c r="N355" s="1">
        <v>60.4</v>
      </c>
      <c r="O355" s="1">
        <f>AVERAGE(L355:N355)/AVERAGE(I355:K355)</f>
        <v>0.64925783397471148</v>
      </c>
      <c r="P355" s="1">
        <f t="shared" si="10"/>
        <v>-0.62313657825432889</v>
      </c>
      <c r="Q355" s="1">
        <f>TTEST(I355:K355,L355:N355,2,2)</f>
        <v>6.0483976130546922E-2</v>
      </c>
      <c r="R355" s="1">
        <v>266</v>
      </c>
      <c r="S355" s="1">
        <f>Q355*656/R355</f>
        <v>0.14916349000616083</v>
      </c>
      <c r="T355" s="1">
        <f t="shared" si="11"/>
        <v>0.82633746392238316</v>
      </c>
    </row>
    <row r="356" spans="1:20">
      <c r="A356" s="1" t="s">
        <v>2098</v>
      </c>
      <c r="B356" s="1" t="s">
        <v>70</v>
      </c>
      <c r="C356" s="1" t="s">
        <v>2099</v>
      </c>
      <c r="D356" s="1">
        <v>7</v>
      </c>
      <c r="E356" s="1" t="s">
        <v>2100</v>
      </c>
      <c r="F356" s="1" t="s">
        <v>2101</v>
      </c>
      <c r="G356" s="1" t="s">
        <v>2102</v>
      </c>
      <c r="H356" s="1">
        <v>1</v>
      </c>
      <c r="I356" s="1">
        <v>112.3</v>
      </c>
      <c r="J356" s="1">
        <v>123.5</v>
      </c>
      <c r="K356" s="1">
        <v>128.1</v>
      </c>
      <c r="L356" s="1">
        <v>118.4</v>
      </c>
      <c r="M356" s="1">
        <v>52.9</v>
      </c>
      <c r="N356" s="1">
        <v>64.8</v>
      </c>
      <c r="O356" s="1">
        <f>AVERAGE(L356:N356)/AVERAGE(I356:K356)</f>
        <v>0.64880461665292666</v>
      </c>
      <c r="P356" s="1">
        <f t="shared" si="10"/>
        <v>-0.62414400961302385</v>
      </c>
      <c r="Q356" s="1">
        <f>TTEST(I356:K356,L356:N356,2,2)</f>
        <v>0.10850892608538328</v>
      </c>
      <c r="R356" s="1">
        <v>349</v>
      </c>
      <c r="S356" s="1">
        <f>Q356*656/R356</f>
        <v>0.20395947138112155</v>
      </c>
      <c r="T356" s="1">
        <f t="shared" si="11"/>
        <v>0.69045612230056053</v>
      </c>
    </row>
    <row r="357" spans="1:20">
      <c r="A357" s="1" t="s">
        <v>1668</v>
      </c>
      <c r="B357" s="1" t="s">
        <v>1669</v>
      </c>
      <c r="C357" s="1" t="s">
        <v>1670</v>
      </c>
      <c r="D357" s="1">
        <v>33</v>
      </c>
      <c r="E357" s="1" t="s">
        <v>1003</v>
      </c>
      <c r="F357" s="1" t="s">
        <v>1004</v>
      </c>
      <c r="G357" s="1" t="s">
        <v>1671</v>
      </c>
      <c r="H357" s="1">
        <v>1</v>
      </c>
      <c r="I357" s="1">
        <v>139.4</v>
      </c>
      <c r="J357" s="1">
        <v>114.9</v>
      </c>
      <c r="K357" s="1">
        <v>109.6</v>
      </c>
      <c r="L357" s="1">
        <v>102.1</v>
      </c>
      <c r="M357" s="1">
        <v>71.3</v>
      </c>
      <c r="N357" s="1">
        <v>62.7</v>
      </c>
      <c r="O357" s="1">
        <f>AVERAGE(L357:N357)/AVERAGE(I357:K357)</f>
        <v>0.64880461665292655</v>
      </c>
      <c r="P357" s="1">
        <f t="shared" si="10"/>
        <v>-0.62414400961302408</v>
      </c>
      <c r="Q357" s="1">
        <f>TTEST(I357:K357,L357:N357,2,2)</f>
        <v>4.7556153872412937E-2</v>
      </c>
      <c r="R357" s="1">
        <v>234</v>
      </c>
      <c r="S357" s="1">
        <f>Q357*656/R357</f>
        <v>0.13331981598420037</v>
      </c>
      <c r="T357" s="1">
        <f t="shared" si="11"/>
        <v>0.87510529444971252</v>
      </c>
    </row>
    <row r="358" spans="1:20">
      <c r="A358" s="1" t="s">
        <v>1551</v>
      </c>
      <c r="B358" s="1" t="s">
        <v>70</v>
      </c>
      <c r="C358" s="1" t="s">
        <v>1552</v>
      </c>
      <c r="D358" s="1">
        <v>9</v>
      </c>
      <c r="E358" s="1" t="s">
        <v>1553</v>
      </c>
      <c r="F358" s="1" t="s">
        <v>1554</v>
      </c>
      <c r="G358" s="1" t="s">
        <v>1555</v>
      </c>
      <c r="H358" s="1">
        <v>1</v>
      </c>
      <c r="I358" s="1">
        <v>127.5</v>
      </c>
      <c r="J358" s="1">
        <v>143.6</v>
      </c>
      <c r="K358" s="1">
        <v>92.9</v>
      </c>
      <c r="L358" s="1">
        <v>93</v>
      </c>
      <c r="M358" s="1">
        <v>82.9</v>
      </c>
      <c r="N358" s="1">
        <v>60.1</v>
      </c>
      <c r="O358" s="1">
        <f>AVERAGE(L358:N358)/AVERAGE(I358:K358)</f>
        <v>0.64835164835164838</v>
      </c>
      <c r="P358" s="1">
        <f t="shared" si="10"/>
        <v>-0.62515159083685501</v>
      </c>
      <c r="Q358" s="1">
        <f>TTEST(I358:K358,L358:N358,2,2)</f>
        <v>7.507466871296227E-2</v>
      </c>
      <c r="R358" s="1">
        <v>292</v>
      </c>
      <c r="S358" s="1">
        <f>Q358*656/R358</f>
        <v>0.16866089957432617</v>
      </c>
      <c r="T358" s="1">
        <f t="shared" si="11"/>
        <v>0.77298558763796787</v>
      </c>
    </row>
    <row r="359" spans="1:20">
      <c r="A359" s="1" t="s">
        <v>1444</v>
      </c>
      <c r="B359" s="1" t="s">
        <v>15</v>
      </c>
      <c r="C359" s="1" t="s">
        <v>1445</v>
      </c>
      <c r="D359" s="1">
        <v>8</v>
      </c>
      <c r="E359" s="1" t="s">
        <v>583</v>
      </c>
      <c r="F359" s="1" t="s">
        <v>584</v>
      </c>
      <c r="G359" s="1" t="s">
        <v>1446</v>
      </c>
      <c r="H359" s="1">
        <v>1</v>
      </c>
      <c r="I359" s="1">
        <v>149.5</v>
      </c>
      <c r="J359" s="1">
        <v>110.4</v>
      </c>
      <c r="K359" s="1">
        <v>104.3</v>
      </c>
      <c r="L359" s="1">
        <v>103.5</v>
      </c>
      <c r="M359" s="1">
        <v>79.3</v>
      </c>
      <c r="N359" s="1">
        <v>53</v>
      </c>
      <c r="O359" s="1">
        <f>AVERAGE(L359:N359)/AVERAGE(I359:K359)</f>
        <v>0.64744645799011546</v>
      </c>
      <c r="P359" s="1">
        <f t="shared" si="10"/>
        <v>-0.62716720399707526</v>
      </c>
      <c r="Q359" s="1">
        <f>TTEST(I359:K359,L359:N359,2,2)</f>
        <v>0.1029914341384601</v>
      </c>
      <c r="R359" s="1">
        <v>340</v>
      </c>
      <c r="S359" s="1">
        <f>Q359*656/R359</f>
        <v>0.19871288469067594</v>
      </c>
      <c r="T359" s="1">
        <f t="shared" si="11"/>
        <v>0.70177397200119951</v>
      </c>
    </row>
    <row r="360" spans="1:20">
      <c r="A360" s="1" t="s">
        <v>1662</v>
      </c>
      <c r="B360" s="1" t="s">
        <v>1663</v>
      </c>
      <c r="C360" s="1" t="s">
        <v>1664</v>
      </c>
      <c r="D360" s="1">
        <v>1</v>
      </c>
      <c r="E360" s="1" t="s">
        <v>1665</v>
      </c>
      <c r="F360" s="1" t="s">
        <v>1666</v>
      </c>
      <c r="G360" s="1" t="s">
        <v>1667</v>
      </c>
      <c r="H360" s="1">
        <v>0</v>
      </c>
      <c r="I360" s="1">
        <v>158.80000000000001</v>
      </c>
      <c r="J360" s="1">
        <v>104.6</v>
      </c>
      <c r="K360" s="1">
        <v>100.9</v>
      </c>
      <c r="L360" s="1">
        <v>112.1</v>
      </c>
      <c r="M360" s="1">
        <v>58.6</v>
      </c>
      <c r="N360" s="1">
        <v>65</v>
      </c>
      <c r="O360" s="1">
        <f>AVERAGE(L360:N360)/AVERAGE(I360:K360)</f>
        <v>0.64699423552017565</v>
      </c>
      <c r="P360" s="1">
        <f t="shared" si="10"/>
        <v>-0.62817523649261464</v>
      </c>
      <c r="Q360" s="1">
        <f>TTEST(I360:K360,L360:N360,2,2)</f>
        <v>0.16407453903907152</v>
      </c>
      <c r="R360" s="1">
        <v>401</v>
      </c>
      <c r="S360" s="1">
        <f>Q360*656/R360</f>
        <v>0.26841121598411699</v>
      </c>
      <c r="T360" s="1">
        <f t="shared" si="11"/>
        <v>0.57119934044701837</v>
      </c>
    </row>
    <row r="361" spans="1:20">
      <c r="A361" s="1" t="s">
        <v>1653</v>
      </c>
      <c r="B361" s="1" t="s">
        <v>1654</v>
      </c>
      <c r="C361" s="1" t="s">
        <v>1655</v>
      </c>
      <c r="D361" s="1">
        <v>7</v>
      </c>
      <c r="E361" s="1" t="s">
        <v>1656</v>
      </c>
      <c r="F361" s="1" t="s">
        <v>1657</v>
      </c>
      <c r="G361" s="1" t="s">
        <v>1658</v>
      </c>
      <c r="H361" s="1">
        <v>1</v>
      </c>
      <c r="I361" s="1">
        <v>138.6</v>
      </c>
      <c r="J361" s="1">
        <v>121.6</v>
      </c>
      <c r="K361" s="1">
        <v>104.8</v>
      </c>
      <c r="L361" s="1">
        <v>100.5</v>
      </c>
      <c r="M361" s="1">
        <v>69.3</v>
      </c>
      <c r="N361" s="1">
        <v>65.2</v>
      </c>
      <c r="O361" s="1">
        <f>AVERAGE(L361:N361)/AVERAGE(I361:K361)</f>
        <v>0.64383561643835607</v>
      </c>
      <c r="P361" s="1">
        <f t="shared" si="10"/>
        <v>-0.6352357072023801</v>
      </c>
      <c r="Q361" s="1">
        <f>TTEST(I361:K361,L361:N361,2,2)</f>
        <v>4.3018514342829071E-2</v>
      </c>
      <c r="R361" s="1">
        <v>223</v>
      </c>
      <c r="S361" s="1">
        <f>Q361*656/R361</f>
        <v>0.12654773725962273</v>
      </c>
      <c r="T361" s="1">
        <f t="shared" si="11"/>
        <v>0.89774561585100809</v>
      </c>
    </row>
    <row r="362" spans="1:20">
      <c r="A362" s="1" t="s">
        <v>1779</v>
      </c>
      <c r="B362" s="1" t="s">
        <v>1780</v>
      </c>
      <c r="C362" s="1" t="s">
        <v>1781</v>
      </c>
      <c r="D362" s="1">
        <v>3</v>
      </c>
      <c r="E362" s="1" t="s">
        <v>1782</v>
      </c>
      <c r="F362" s="1" t="s">
        <v>1783</v>
      </c>
      <c r="G362" s="1" t="s">
        <v>1784</v>
      </c>
      <c r="H362" s="1">
        <v>1</v>
      </c>
      <c r="I362" s="1">
        <v>28.5</v>
      </c>
      <c r="J362" s="1">
        <v>168.1</v>
      </c>
      <c r="K362" s="1">
        <v>168.4</v>
      </c>
      <c r="L362" s="1">
        <v>124.2</v>
      </c>
      <c r="M362" s="1">
        <v>11.3</v>
      </c>
      <c r="N362" s="1">
        <v>99.5</v>
      </c>
      <c r="O362" s="1">
        <f>AVERAGE(L362:N362)/AVERAGE(I362:K362)</f>
        <v>0.64383561643835607</v>
      </c>
      <c r="P362" s="1">
        <f t="shared" si="10"/>
        <v>-0.6352357072023801</v>
      </c>
      <c r="Q362" s="1">
        <f>TTEST(I362:K362,L362:N362,2,2)</f>
        <v>0.49531985812006252</v>
      </c>
      <c r="R362" s="1">
        <v>535</v>
      </c>
      <c r="S362" s="1">
        <f>Q362*656/R362</f>
        <v>0.60734547089114199</v>
      </c>
      <c r="T362" s="1">
        <f t="shared" si="11"/>
        <v>0.21656420279337302</v>
      </c>
    </row>
    <row r="363" spans="1:20">
      <c r="A363" s="1" t="s">
        <v>1163</v>
      </c>
      <c r="B363" s="1" t="s">
        <v>166</v>
      </c>
      <c r="C363" s="1" t="s">
        <v>1164</v>
      </c>
      <c r="D363" s="1">
        <v>3</v>
      </c>
      <c r="E363" s="1" t="s">
        <v>1165</v>
      </c>
      <c r="F363" s="1" t="s">
        <v>1166</v>
      </c>
      <c r="G363" s="1" t="s">
        <v>1167</v>
      </c>
      <c r="H363" s="1">
        <v>1</v>
      </c>
      <c r="I363" s="1">
        <v>24.5</v>
      </c>
      <c r="J363" s="1">
        <v>141.19999999999999</v>
      </c>
      <c r="K363" s="1">
        <v>199.6</v>
      </c>
      <c r="L363" s="1">
        <v>157.19999999999999</v>
      </c>
      <c r="M363" s="1">
        <v>23.8</v>
      </c>
      <c r="N363" s="1">
        <v>53.7</v>
      </c>
      <c r="O363" s="1">
        <f>AVERAGE(L363:N363)/AVERAGE(I363:K363)</f>
        <v>0.64248562825075284</v>
      </c>
      <c r="P363" s="1">
        <f t="shared" si="10"/>
        <v>-0.6382639118388479</v>
      </c>
      <c r="Q363" s="1">
        <f>TTEST(I363:K363,L363:N363,2,2)</f>
        <v>0.54231255940075918</v>
      </c>
      <c r="R363" s="1">
        <v>546</v>
      </c>
      <c r="S363" s="1">
        <f>Q363*656/R363</f>
        <v>0.65156966843754216</v>
      </c>
      <c r="T363" s="1">
        <f t="shared" si="11"/>
        <v>0.18603914096390553</v>
      </c>
    </row>
    <row r="364" spans="1:20">
      <c r="A364" s="1" t="s">
        <v>1679</v>
      </c>
      <c r="B364" s="1" t="s">
        <v>1680</v>
      </c>
      <c r="C364" s="1" t="s">
        <v>1681</v>
      </c>
      <c r="D364" s="1">
        <v>4</v>
      </c>
      <c r="E364" s="1" t="s">
        <v>1682</v>
      </c>
      <c r="F364" s="1" t="s">
        <v>1683</v>
      </c>
      <c r="G364" s="1" t="s">
        <v>1684</v>
      </c>
      <c r="H364" s="1">
        <v>1</v>
      </c>
      <c r="I364" s="1">
        <v>158.4</v>
      </c>
      <c r="J364" s="1">
        <v>105.1</v>
      </c>
      <c r="K364" s="1">
        <v>102.4</v>
      </c>
      <c r="L364" s="1">
        <v>95.3</v>
      </c>
      <c r="M364" s="1">
        <v>75.400000000000006</v>
      </c>
      <c r="N364" s="1">
        <v>63.4</v>
      </c>
      <c r="O364" s="1">
        <f>AVERAGE(L364:N364)/AVERAGE(I364:K364)</f>
        <v>0.63979229297622309</v>
      </c>
      <c r="P364" s="1">
        <f t="shared" si="10"/>
        <v>-0.64432448122707431</v>
      </c>
      <c r="Q364" s="1">
        <f>TTEST(I364:K364,L364:N364,2,2)</f>
        <v>9.8387943215555176E-2</v>
      </c>
      <c r="R364" s="1">
        <v>332</v>
      </c>
      <c r="S364" s="1">
        <f>Q364*656/R364</f>
        <v>0.19440509261868733</v>
      </c>
      <c r="T364" s="1">
        <f t="shared" si="11"/>
        <v>0.71129236252072459</v>
      </c>
    </row>
    <row r="365" spans="1:20">
      <c r="A365" s="1" t="s">
        <v>1476</v>
      </c>
      <c r="B365" s="1" t="s">
        <v>76</v>
      </c>
      <c r="C365" s="1" t="s">
        <v>1477</v>
      </c>
      <c r="D365" s="1">
        <v>6</v>
      </c>
      <c r="E365" s="1" t="s">
        <v>1478</v>
      </c>
      <c r="F365" s="1" t="s">
        <v>1479</v>
      </c>
      <c r="G365" s="1" t="s">
        <v>1480</v>
      </c>
      <c r="H365" s="1">
        <v>1</v>
      </c>
      <c r="I365" s="1">
        <v>150.1</v>
      </c>
      <c r="J365" s="1">
        <v>111.9</v>
      </c>
      <c r="K365" s="1">
        <v>104.1</v>
      </c>
      <c r="L365" s="1">
        <v>101.4</v>
      </c>
      <c r="M365" s="1">
        <v>75.900000000000006</v>
      </c>
      <c r="N365" s="1">
        <v>56.6</v>
      </c>
      <c r="O365" s="1">
        <f>AVERAGE(L365:N365)/AVERAGE(I365:K365)</f>
        <v>0.63889647637257574</v>
      </c>
      <c r="P365" s="1">
        <f t="shared" si="10"/>
        <v>-0.6463459119521181</v>
      </c>
      <c r="Q365" s="1">
        <f>TTEST(I365:K365,L365:N365,2,2)</f>
        <v>8.3865421514485353E-2</v>
      </c>
      <c r="R365" s="1">
        <v>308</v>
      </c>
      <c r="S365" s="1">
        <f>Q365*656/R365</f>
        <v>0.17862245621267009</v>
      </c>
      <c r="T365" s="1">
        <f t="shared" si="11"/>
        <v>0.74806394300526691</v>
      </c>
    </row>
    <row r="366" spans="1:20">
      <c r="A366" s="1" t="s">
        <v>1627</v>
      </c>
      <c r="B366" s="1" t="s">
        <v>130</v>
      </c>
      <c r="C366" s="1" t="s">
        <v>1628</v>
      </c>
      <c r="D366" s="1">
        <v>7</v>
      </c>
      <c r="E366" s="1" t="s">
        <v>1629</v>
      </c>
      <c r="F366" s="1" t="s">
        <v>1630</v>
      </c>
      <c r="G366" s="1" t="s">
        <v>1631</v>
      </c>
      <c r="H366" s="1">
        <v>1</v>
      </c>
      <c r="I366" s="1">
        <v>162.4</v>
      </c>
      <c r="J366" s="1">
        <v>117.3</v>
      </c>
      <c r="K366" s="1">
        <v>86.5</v>
      </c>
      <c r="L366" s="1">
        <v>88.4</v>
      </c>
      <c r="M366" s="1">
        <v>73.599999999999994</v>
      </c>
      <c r="N366" s="1">
        <v>71.8</v>
      </c>
      <c r="O366" s="1">
        <f>AVERAGE(L366:N366)/AVERAGE(I366:K366)</f>
        <v>0.63844893500819233</v>
      </c>
      <c r="P366" s="1">
        <f t="shared" si="10"/>
        <v>-0.64735686126568059</v>
      </c>
      <c r="Q366" s="1">
        <f>TTEST(I366:K366,L366:N366,2,2)</f>
        <v>0.12327312351117151</v>
      </c>
      <c r="R366" s="1">
        <v>367</v>
      </c>
      <c r="S366" s="1">
        <f>Q366*656/R366</f>
        <v>0.22034650960035018</v>
      </c>
      <c r="T366" s="1">
        <f t="shared" si="11"/>
        <v>0.6568938245428233</v>
      </c>
    </row>
    <row r="367" spans="1:20">
      <c r="A367" s="1" t="s">
        <v>1685</v>
      </c>
      <c r="B367" s="1" t="s">
        <v>58</v>
      </c>
      <c r="C367" s="1" t="s">
        <v>1686</v>
      </c>
      <c r="D367" s="1">
        <v>3</v>
      </c>
      <c r="E367" s="1" t="s">
        <v>1592</v>
      </c>
      <c r="F367" s="1" t="s">
        <v>1593</v>
      </c>
      <c r="G367" s="1" t="s">
        <v>1687</v>
      </c>
      <c r="H367" s="1">
        <v>1</v>
      </c>
      <c r="I367" s="1">
        <v>122.9</v>
      </c>
      <c r="J367" s="1">
        <v>130.80000000000001</v>
      </c>
      <c r="K367" s="1">
        <v>112.6</v>
      </c>
      <c r="L367" s="1">
        <v>93.6</v>
      </c>
      <c r="M367" s="1">
        <v>69.3</v>
      </c>
      <c r="N367" s="1">
        <v>70.599999999999994</v>
      </c>
      <c r="O367" s="1">
        <f>AVERAGE(L367:N367)/AVERAGE(I367:K367)</f>
        <v>0.63745563745563738</v>
      </c>
      <c r="P367" s="1">
        <f t="shared" si="10"/>
        <v>-0.64960315111153533</v>
      </c>
      <c r="Q367" s="1">
        <f>TTEST(I367:K367,L367:N367,2,2)</f>
        <v>9.555340807026514E-3</v>
      </c>
      <c r="R367" s="1">
        <v>92</v>
      </c>
      <c r="S367" s="1">
        <f>Q367*656/R367</f>
        <v>6.8133734450102096E-2</v>
      </c>
      <c r="T367" s="1">
        <f t="shared" si="11"/>
        <v>1.1666378064719605</v>
      </c>
    </row>
    <row r="368" spans="1:20">
      <c r="A368" s="1" t="s">
        <v>1334</v>
      </c>
      <c r="B368" s="1" t="s">
        <v>88</v>
      </c>
      <c r="C368" s="1" t="s">
        <v>1335</v>
      </c>
      <c r="D368" s="1">
        <v>2</v>
      </c>
      <c r="E368" s="1" t="s">
        <v>1336</v>
      </c>
      <c r="F368" s="1" t="s">
        <v>1337</v>
      </c>
      <c r="G368" s="1" t="s">
        <v>1338</v>
      </c>
      <c r="H368" s="1">
        <v>1</v>
      </c>
      <c r="I368" s="1">
        <v>138.69999999999999</v>
      </c>
      <c r="J368" s="1">
        <v>125.1</v>
      </c>
      <c r="K368" s="1">
        <v>102.8</v>
      </c>
      <c r="L368" s="1">
        <v>101.3</v>
      </c>
      <c r="M368" s="1">
        <v>97.7</v>
      </c>
      <c r="N368" s="1">
        <v>34.4</v>
      </c>
      <c r="O368" s="1">
        <f>AVERAGE(L368:N368)/AVERAGE(I368:K368)</f>
        <v>0.6366612111292963</v>
      </c>
      <c r="P368" s="1">
        <f t="shared" si="10"/>
        <v>-0.65140222483253751</v>
      </c>
      <c r="Q368" s="1">
        <f>TTEST(I368:K368,L368:N368,2,2)</f>
        <v>0.1393925822210281</v>
      </c>
      <c r="R368" s="1">
        <v>382</v>
      </c>
      <c r="S368" s="1">
        <f>Q368*656/R368</f>
        <v>0.23937574329056133</v>
      </c>
      <c r="T368" s="1">
        <f t="shared" si="11"/>
        <v>0.62091986014844847</v>
      </c>
    </row>
    <row r="369" spans="1:20">
      <c r="A369" s="1" t="s">
        <v>1561</v>
      </c>
      <c r="B369" s="1" t="s">
        <v>1562</v>
      </c>
      <c r="C369" s="1" t="s">
        <v>1563</v>
      </c>
      <c r="D369" s="1">
        <v>24</v>
      </c>
      <c r="E369" s="1" t="s">
        <v>1564</v>
      </c>
      <c r="F369" s="1" t="s">
        <v>1565</v>
      </c>
      <c r="G369" s="1" t="s">
        <v>1566</v>
      </c>
      <c r="H369" s="1">
        <v>1</v>
      </c>
      <c r="I369" s="1">
        <v>145.6</v>
      </c>
      <c r="J369" s="1">
        <v>113.5</v>
      </c>
      <c r="K369" s="1">
        <v>107.6</v>
      </c>
      <c r="L369" s="1">
        <v>101.5</v>
      </c>
      <c r="M369" s="1">
        <v>73.2</v>
      </c>
      <c r="N369" s="1">
        <v>58.5</v>
      </c>
      <c r="O369" s="1">
        <f>AVERAGE(L369:N369)/AVERAGE(I369:K369)</f>
        <v>0.63594218707390227</v>
      </c>
      <c r="P369" s="1">
        <f t="shared" si="10"/>
        <v>-0.65303247751116966</v>
      </c>
      <c r="Q369" s="1">
        <f>TTEST(I369:K369,L369:N369,2,2)</f>
        <v>6.1643734333817646E-2</v>
      </c>
      <c r="R369" s="1">
        <v>272</v>
      </c>
      <c r="S369" s="1">
        <f>Q369*656/R369</f>
        <v>0.14867018280508962</v>
      </c>
      <c r="T369" s="1">
        <f t="shared" si="11"/>
        <v>0.82777612456274341</v>
      </c>
    </row>
    <row r="370" spans="1:20">
      <c r="A370" s="1" t="s">
        <v>1672</v>
      </c>
      <c r="B370" s="1" t="s">
        <v>130</v>
      </c>
      <c r="C370" s="1" t="s">
        <v>1673</v>
      </c>
      <c r="D370" s="1">
        <v>1</v>
      </c>
      <c r="E370" s="1" t="s">
        <v>1492</v>
      </c>
      <c r="F370" s="1" t="s">
        <v>1493</v>
      </c>
      <c r="G370" s="1" t="s">
        <v>1674</v>
      </c>
      <c r="H370" s="1">
        <v>1</v>
      </c>
      <c r="I370" s="1">
        <v>197.4</v>
      </c>
      <c r="J370" s="1">
        <v>38.9</v>
      </c>
      <c r="K370" s="1">
        <v>130.6</v>
      </c>
      <c r="L370" s="1">
        <v>47.4</v>
      </c>
      <c r="M370" s="1">
        <v>63.3</v>
      </c>
      <c r="N370" s="1">
        <v>122.4</v>
      </c>
      <c r="O370" s="1">
        <f>AVERAGE(L370:N370)/AVERAGE(I370:K370)</f>
        <v>0.63532297628781687</v>
      </c>
      <c r="P370" s="1">
        <f t="shared" si="10"/>
        <v>-0.65443790011967662</v>
      </c>
      <c r="Q370" s="1">
        <f>TTEST(I370:K370,L370:N370,2,2)</f>
        <v>0.43365987411555851</v>
      </c>
      <c r="R370" s="1">
        <v>515</v>
      </c>
      <c r="S370" s="1">
        <f>Q370*656/R370</f>
        <v>0.55239005324234258</v>
      </c>
      <c r="T370" s="1">
        <f t="shared" si="11"/>
        <v>0.25775415026150228</v>
      </c>
    </row>
    <row r="371" spans="1:20">
      <c r="A371" s="1" t="s">
        <v>1603</v>
      </c>
      <c r="B371" s="1" t="s">
        <v>1604</v>
      </c>
      <c r="C371" s="1" t="s">
        <v>1605</v>
      </c>
      <c r="D371" s="1">
        <v>11</v>
      </c>
      <c r="E371" s="1" t="s">
        <v>1606</v>
      </c>
      <c r="F371" s="1" t="s">
        <v>1607</v>
      </c>
      <c r="G371" s="1" t="s">
        <v>1608</v>
      </c>
      <c r="H371" s="1">
        <v>1</v>
      </c>
      <c r="I371" s="1">
        <v>133.19999999999999</v>
      </c>
      <c r="J371" s="1">
        <v>124</v>
      </c>
      <c r="K371" s="1">
        <v>109.7</v>
      </c>
      <c r="L371" s="1">
        <v>91.8</v>
      </c>
      <c r="M371" s="1">
        <v>71.3</v>
      </c>
      <c r="N371" s="1">
        <v>69.900000000000006</v>
      </c>
      <c r="O371" s="1">
        <f>AVERAGE(L371:N371)/AVERAGE(I371:K371)</f>
        <v>0.63505042245843557</v>
      </c>
      <c r="P371" s="1">
        <f t="shared" si="10"/>
        <v>-0.6550569497069002</v>
      </c>
      <c r="Q371" s="1">
        <f>TTEST(I371:K371,L371:N371,2,2)</f>
        <v>1.0533391316560638E-2</v>
      </c>
      <c r="R371" s="1">
        <v>98</v>
      </c>
      <c r="S371" s="1">
        <f>Q371*656/R371</f>
        <v>7.0509231670038558E-2</v>
      </c>
      <c r="T371" s="1">
        <f t="shared" si="11"/>
        <v>1.1517540177478698</v>
      </c>
    </row>
    <row r="372" spans="1:20">
      <c r="A372" s="1" t="s">
        <v>1772</v>
      </c>
      <c r="B372" s="1" t="s">
        <v>82</v>
      </c>
      <c r="C372" s="1" t="s">
        <v>1773</v>
      </c>
      <c r="D372" s="1">
        <v>2</v>
      </c>
      <c r="E372" s="1" t="s">
        <v>1507</v>
      </c>
      <c r="F372" s="1" t="s">
        <v>1508</v>
      </c>
      <c r="G372" s="1" t="s">
        <v>1774</v>
      </c>
      <c r="H372" s="1">
        <v>2</v>
      </c>
      <c r="I372" s="1">
        <v>109.1</v>
      </c>
      <c r="J372" s="1">
        <v>144.5</v>
      </c>
      <c r="K372" s="1">
        <v>113.4</v>
      </c>
      <c r="L372" s="1">
        <v>102.2</v>
      </c>
      <c r="M372" s="1">
        <v>66</v>
      </c>
      <c r="N372" s="1">
        <v>64.8</v>
      </c>
      <c r="O372" s="1">
        <f>AVERAGE(L372:N372)/AVERAGE(I372:K372)</f>
        <v>0.63487738419618533</v>
      </c>
      <c r="P372" s="1">
        <f t="shared" si="10"/>
        <v>-0.65545010818893246</v>
      </c>
      <c r="Q372" s="1">
        <f>TTEST(I372:K372,L372:N372,2,2)</f>
        <v>5.4452225291449247E-2</v>
      </c>
      <c r="R372" s="1">
        <v>254</v>
      </c>
      <c r="S372" s="1">
        <f>Q372*656/R372</f>
        <v>0.14063251886295552</v>
      </c>
      <c r="T372" s="1">
        <f t="shared" si="11"/>
        <v>0.85191424453817277</v>
      </c>
    </row>
    <row r="373" spans="1:20">
      <c r="A373" s="1" t="s">
        <v>1759</v>
      </c>
      <c r="B373" s="1" t="s">
        <v>1760</v>
      </c>
      <c r="C373" s="1" t="s">
        <v>1761</v>
      </c>
      <c r="D373" s="1">
        <v>2</v>
      </c>
      <c r="E373" s="1" t="s">
        <v>1762</v>
      </c>
      <c r="F373" s="1" t="s">
        <v>1763</v>
      </c>
      <c r="G373" s="1" t="s">
        <v>1764</v>
      </c>
      <c r="H373" s="1">
        <v>2</v>
      </c>
      <c r="I373" s="1">
        <v>105</v>
      </c>
      <c r="J373" s="1">
        <v>112.7</v>
      </c>
      <c r="K373" s="1">
        <v>149.4</v>
      </c>
      <c r="L373" s="1">
        <v>89</v>
      </c>
      <c r="M373" s="1">
        <v>83.3</v>
      </c>
      <c r="N373" s="1">
        <v>60.6</v>
      </c>
      <c r="O373" s="1">
        <f>AVERAGE(L373:N373)/AVERAGE(I373:K373)</f>
        <v>0.63443203486788347</v>
      </c>
      <c r="P373" s="1">
        <f t="shared" si="10"/>
        <v>-0.65646247488868115</v>
      </c>
      <c r="Q373" s="1">
        <f>TTEST(I373:K373,L373:N373,2,2)</f>
        <v>5.0902168308788964E-2</v>
      </c>
      <c r="R373" s="1">
        <v>242</v>
      </c>
      <c r="S373" s="1">
        <f>Q373*656/R373</f>
        <v>0.13798273723374199</v>
      </c>
      <c r="T373" s="1">
        <f t="shared" si="11"/>
        <v>0.86017524398343292</v>
      </c>
    </row>
    <row r="374" spans="1:20">
      <c r="A374" s="1" t="s">
        <v>1481</v>
      </c>
      <c r="B374" s="1" t="s">
        <v>15</v>
      </c>
      <c r="C374" s="1" t="s">
        <v>1482</v>
      </c>
      <c r="D374" s="1">
        <v>3</v>
      </c>
      <c r="E374" s="1" t="s">
        <v>1110</v>
      </c>
      <c r="F374" s="1" t="s">
        <v>1111</v>
      </c>
      <c r="G374" s="1" t="s">
        <v>1483</v>
      </c>
      <c r="H374" s="1">
        <v>1</v>
      </c>
      <c r="I374" s="1">
        <v>182</v>
      </c>
      <c r="J374" s="1">
        <v>42.8</v>
      </c>
      <c r="K374" s="1">
        <v>142.6</v>
      </c>
      <c r="L374" s="1">
        <v>28.9</v>
      </c>
      <c r="M374" s="1">
        <v>166.6</v>
      </c>
      <c r="N374" s="1">
        <v>37.1</v>
      </c>
      <c r="O374" s="1">
        <f>AVERAGE(L374:N374)/AVERAGE(I374:K374)</f>
        <v>0.63309744148067504</v>
      </c>
      <c r="P374" s="1">
        <f t="shared" si="10"/>
        <v>-0.65950052963813111</v>
      </c>
      <c r="Q374" s="1">
        <f>TTEST(I374:K374,L374:N374,2,2)</f>
        <v>0.50135248357382078</v>
      </c>
      <c r="R374" s="1">
        <v>538</v>
      </c>
      <c r="S374" s="1">
        <f>Q374*656/R374</f>
        <v>0.61131455246175925</v>
      </c>
      <c r="T374" s="1">
        <f t="shared" si="11"/>
        <v>0.21373526562259582</v>
      </c>
    </row>
    <row r="375" spans="1:20">
      <c r="A375" s="1" t="s">
        <v>1258</v>
      </c>
      <c r="B375" s="1" t="s">
        <v>512</v>
      </c>
      <c r="C375" s="1" t="s">
        <v>1260</v>
      </c>
      <c r="D375" s="1">
        <v>10</v>
      </c>
      <c r="E375" s="1" t="s">
        <v>1261</v>
      </c>
      <c r="F375" s="1" t="s">
        <v>1262</v>
      </c>
      <c r="G375" s="1" t="s">
        <v>1263</v>
      </c>
      <c r="H375" s="1">
        <v>1</v>
      </c>
      <c r="I375" s="1">
        <v>147.1</v>
      </c>
      <c r="J375" s="1">
        <v>105.4</v>
      </c>
      <c r="K375" s="1">
        <v>114.9</v>
      </c>
      <c r="L375" s="1">
        <v>111</v>
      </c>
      <c r="M375" s="1">
        <v>56.9</v>
      </c>
      <c r="N375" s="1">
        <v>64.599999999999994</v>
      </c>
      <c r="O375" s="1">
        <f>AVERAGE(L375:N375)/AVERAGE(I375:K375)</f>
        <v>0.6328252585737616</v>
      </c>
      <c r="P375" s="1">
        <f t="shared" si="10"/>
        <v>-0.66012091022859332</v>
      </c>
      <c r="Q375" s="1">
        <f>TTEST(I375:K375,L375:N375,2,2)</f>
        <v>9.9950767964151269E-2</v>
      </c>
      <c r="R375" s="1">
        <v>334</v>
      </c>
      <c r="S375" s="1">
        <f>Q375*656/R375</f>
        <v>0.19631049037270429</v>
      </c>
      <c r="T375" s="1">
        <f t="shared" si="11"/>
        <v>0.70705649210020871</v>
      </c>
    </row>
    <row r="376" spans="1:20">
      <c r="A376" s="1" t="s">
        <v>1802</v>
      </c>
      <c r="B376" s="1" t="s">
        <v>102</v>
      </c>
      <c r="C376" s="1" t="s">
        <v>1803</v>
      </c>
      <c r="D376" s="1">
        <v>7</v>
      </c>
      <c r="E376" s="1" t="s">
        <v>1326</v>
      </c>
      <c r="F376" s="1" t="s">
        <v>1327</v>
      </c>
      <c r="G376" s="1" t="s">
        <v>1804</v>
      </c>
      <c r="H376" s="1">
        <v>2</v>
      </c>
      <c r="I376" s="1">
        <v>148.80000000000001</v>
      </c>
      <c r="J376" s="1">
        <v>119.4</v>
      </c>
      <c r="K376" s="1">
        <v>99.7</v>
      </c>
      <c r="L376" s="1">
        <v>105.1</v>
      </c>
      <c r="M376" s="1">
        <v>68.2</v>
      </c>
      <c r="N376" s="1">
        <v>58.8</v>
      </c>
      <c r="O376" s="1">
        <f>AVERAGE(L376:N376)/AVERAGE(I376:K376)</f>
        <v>0.63087795596629526</v>
      </c>
      <c r="P376" s="1">
        <f t="shared" si="10"/>
        <v>-0.66456715362849195</v>
      </c>
      <c r="Q376" s="1">
        <f>TTEST(I376:K376,L376:N376,2,2)</f>
        <v>8.7215405863312556E-2</v>
      </c>
      <c r="R376" s="1">
        <v>314</v>
      </c>
      <c r="S376" s="1">
        <f>Q376*656/R376</f>
        <v>0.18220798167621985</v>
      </c>
      <c r="T376" s="1">
        <f t="shared" si="11"/>
        <v>0.73943260254406218</v>
      </c>
    </row>
    <row r="377" spans="1:20">
      <c r="A377" s="1" t="s">
        <v>984</v>
      </c>
      <c r="B377" s="1" t="s">
        <v>58</v>
      </c>
      <c r="C377" s="1" t="s">
        <v>986</v>
      </c>
      <c r="D377" s="1">
        <v>3</v>
      </c>
      <c r="E377" s="1" t="s">
        <v>987</v>
      </c>
      <c r="F377" s="1" t="s">
        <v>988</v>
      </c>
      <c r="G377" s="1" t="s">
        <v>989</v>
      </c>
      <c r="H377" s="1">
        <v>1</v>
      </c>
      <c r="I377" s="1">
        <v>154.1</v>
      </c>
      <c r="J377" s="1">
        <v>122.5</v>
      </c>
      <c r="K377" s="1">
        <v>91.7</v>
      </c>
      <c r="L377" s="1">
        <v>86.5</v>
      </c>
      <c r="M377" s="1">
        <v>81</v>
      </c>
      <c r="N377" s="1">
        <v>64.2</v>
      </c>
      <c r="O377" s="1">
        <f>AVERAGE(L377:N377)/AVERAGE(I377:K377)</f>
        <v>0.62910670648927502</v>
      </c>
      <c r="P377" s="1">
        <f t="shared" si="10"/>
        <v>-0.66862335303491627</v>
      </c>
      <c r="Q377" s="1">
        <f>TTEST(I377:K377,L377:N377,2,2)</f>
        <v>7.6920367677241683E-2</v>
      </c>
      <c r="R377" s="1">
        <v>296</v>
      </c>
      <c r="S377" s="1">
        <f>Q377*656/R377</f>
        <v>0.17047216620361669</v>
      </c>
      <c r="T377" s="1">
        <f t="shared" si="11"/>
        <v>0.76834652019619709</v>
      </c>
    </row>
    <row r="378" spans="1:20">
      <c r="A378" s="1" t="s">
        <v>1836</v>
      </c>
      <c r="B378" s="1" t="s">
        <v>9</v>
      </c>
      <c r="C378" s="1" t="s">
        <v>1837</v>
      </c>
      <c r="D378" s="1">
        <v>12</v>
      </c>
      <c r="E378" s="1" t="s">
        <v>1838</v>
      </c>
      <c r="F378" s="1" t="s">
        <v>1839</v>
      </c>
      <c r="G378" s="1" t="s">
        <v>1840</v>
      </c>
      <c r="H378" s="1">
        <v>2</v>
      </c>
      <c r="I378" s="1">
        <v>133.5</v>
      </c>
      <c r="J378" s="1">
        <v>97.5</v>
      </c>
      <c r="K378" s="1">
        <v>137.9</v>
      </c>
      <c r="L378" s="1">
        <v>97.2</v>
      </c>
      <c r="M378" s="1">
        <v>56.5</v>
      </c>
      <c r="N378" s="1">
        <v>77.400000000000006</v>
      </c>
      <c r="O378" s="1">
        <f>AVERAGE(L378:N378)/AVERAGE(I378:K378)</f>
        <v>0.626457034426674</v>
      </c>
      <c r="P378" s="1">
        <f t="shared" si="10"/>
        <v>-0.67471252922718761</v>
      </c>
      <c r="Q378" s="1">
        <f>TTEST(I378:K378,L378:N378,2,2)</f>
        <v>5.7344269879464657E-2</v>
      </c>
      <c r="R378" s="1">
        <v>262</v>
      </c>
      <c r="S378" s="1">
        <f>Q378*656/R378</f>
        <v>0.14357954595774358</v>
      </c>
      <c r="T378" s="1">
        <f t="shared" si="11"/>
        <v>0.84290742437217858</v>
      </c>
    </row>
    <row r="379" spans="1:20">
      <c r="A379" s="1" t="s">
        <v>1799</v>
      </c>
      <c r="B379" s="1" t="s">
        <v>9</v>
      </c>
      <c r="C379" s="1" t="s">
        <v>1800</v>
      </c>
      <c r="D379" s="1">
        <v>28</v>
      </c>
      <c r="E379" s="1" t="s">
        <v>1003</v>
      </c>
      <c r="F379" s="1" t="s">
        <v>1004</v>
      </c>
      <c r="G379" s="1" t="s">
        <v>1801</v>
      </c>
      <c r="H379" s="1">
        <v>1</v>
      </c>
      <c r="I379" s="1">
        <v>144.5</v>
      </c>
      <c r="J379" s="1">
        <v>120</v>
      </c>
      <c r="K379" s="1">
        <v>104.5</v>
      </c>
      <c r="L379" s="1">
        <v>107</v>
      </c>
      <c r="M379" s="1">
        <v>61.7</v>
      </c>
      <c r="N379" s="1">
        <v>62.3</v>
      </c>
      <c r="O379" s="1">
        <f>AVERAGE(L379:N379)/AVERAGE(I379:K379)</f>
        <v>0.62601626016260159</v>
      </c>
      <c r="P379" s="1">
        <f t="shared" si="10"/>
        <v>-0.6757279646443386</v>
      </c>
      <c r="Q379" s="1">
        <f>TTEST(I379:K379,L379:N379,2,2)</f>
        <v>7.2578378187430223E-2</v>
      </c>
      <c r="R379" s="1">
        <v>289</v>
      </c>
      <c r="S379" s="1">
        <f>Q379*656/R379</f>
        <v>0.16474538439776551</v>
      </c>
      <c r="T379" s="1">
        <f t="shared" si="11"/>
        <v>0.78318674400958754</v>
      </c>
    </row>
    <row r="380" spans="1:20">
      <c r="A380" s="1" t="s">
        <v>1895</v>
      </c>
      <c r="B380" s="1" t="s">
        <v>76</v>
      </c>
      <c r="C380" s="1" t="s">
        <v>1896</v>
      </c>
      <c r="D380" s="1">
        <v>4</v>
      </c>
      <c r="E380" s="1" t="s">
        <v>1897</v>
      </c>
      <c r="F380" s="1" t="s">
        <v>1898</v>
      </c>
      <c r="G380" s="1" t="s">
        <v>1899</v>
      </c>
      <c r="H380" s="1">
        <v>1</v>
      </c>
      <c r="I380" s="1">
        <v>142.4</v>
      </c>
      <c r="J380" s="1">
        <v>129.9</v>
      </c>
      <c r="K380" s="1">
        <v>97.1</v>
      </c>
      <c r="L380" s="1">
        <v>55.1</v>
      </c>
      <c r="M380" s="1">
        <v>107.4</v>
      </c>
      <c r="N380" s="1">
        <v>68.2</v>
      </c>
      <c r="O380" s="1">
        <f>AVERAGE(L380:N380)/AVERAGE(I380:K380)</f>
        <v>0.6245262587980509</v>
      </c>
      <c r="P380" s="1">
        <f t="shared" si="10"/>
        <v>-0.67916586229945552</v>
      </c>
      <c r="Q380" s="1">
        <f>TTEST(I380:K380,L380:N380,2,2)</f>
        <v>8.947766758855405E-2</v>
      </c>
      <c r="R380" s="1">
        <v>318</v>
      </c>
      <c r="S380" s="1">
        <f>Q380*656/R380</f>
        <v>0.18458286144053918</v>
      </c>
      <c r="T380" s="1">
        <f t="shared" si="11"/>
        <v>0.7338086257767451</v>
      </c>
    </row>
    <row r="381" spans="1:20">
      <c r="A381" s="1" t="s">
        <v>1754</v>
      </c>
      <c r="B381" s="1" t="s">
        <v>82</v>
      </c>
      <c r="C381" s="1" t="s">
        <v>1755</v>
      </c>
      <c r="D381" s="1">
        <v>3</v>
      </c>
      <c r="E381" s="1" t="s">
        <v>1756</v>
      </c>
      <c r="F381" s="1" t="s">
        <v>1757</v>
      </c>
      <c r="G381" s="1" t="s">
        <v>1758</v>
      </c>
      <c r="H381" s="1">
        <v>1</v>
      </c>
      <c r="I381" s="1">
        <v>139.69999999999999</v>
      </c>
      <c r="J381" s="1">
        <v>125</v>
      </c>
      <c r="K381" s="1">
        <v>104.7</v>
      </c>
      <c r="L381" s="1">
        <v>72.7</v>
      </c>
      <c r="M381" s="1">
        <v>83.2</v>
      </c>
      <c r="N381" s="1">
        <v>74.599999999999994</v>
      </c>
      <c r="O381" s="1">
        <f>AVERAGE(L381:N381)/AVERAGE(I381:K381)</f>
        <v>0.62398484028153767</v>
      </c>
      <c r="P381" s="1">
        <f t="shared" si="10"/>
        <v>-0.68041711566573782</v>
      </c>
      <c r="Q381" s="1">
        <f>TTEST(I381:K381,L381:N381,2,2)</f>
        <v>1.2175589231895755E-2</v>
      </c>
      <c r="R381" s="1">
        <v>106</v>
      </c>
      <c r="S381" s="1">
        <f>Q381*656/R381</f>
        <v>7.5350816378524671E-2</v>
      </c>
      <c r="T381" s="1">
        <f t="shared" si="11"/>
        <v>1.1229120380173288</v>
      </c>
    </row>
    <row r="382" spans="1:20">
      <c r="A382" s="1" t="s">
        <v>757</v>
      </c>
      <c r="B382" s="1" t="s">
        <v>130</v>
      </c>
      <c r="C382" s="1" t="s">
        <v>759</v>
      </c>
      <c r="D382" s="1">
        <v>4</v>
      </c>
      <c r="E382" s="1" t="s">
        <v>760</v>
      </c>
      <c r="F382" s="1" t="s">
        <v>761</v>
      </c>
      <c r="G382" s="1" t="s">
        <v>762</v>
      </c>
      <c r="H382" s="1">
        <v>1</v>
      </c>
      <c r="I382" s="1">
        <v>121</v>
      </c>
      <c r="J382" s="1">
        <v>129.19999999999999</v>
      </c>
      <c r="K382" s="1">
        <v>119.4</v>
      </c>
      <c r="L382" s="1">
        <v>97.2</v>
      </c>
      <c r="M382" s="1">
        <v>64.900000000000006</v>
      </c>
      <c r="N382" s="1">
        <v>68.400000000000006</v>
      </c>
      <c r="O382" s="1">
        <f>AVERAGE(L382:N382)/AVERAGE(I382:K382)</f>
        <v>0.62364718614718617</v>
      </c>
      <c r="P382" s="1">
        <f t="shared" si="10"/>
        <v>-0.68119800609935721</v>
      </c>
      <c r="Q382" s="1">
        <f>TTEST(I382:K382,L382:N382,2,2)</f>
        <v>1.2215588892794553E-2</v>
      </c>
      <c r="R382" s="1">
        <v>108</v>
      </c>
      <c r="S382" s="1">
        <f>Q382*656/R382</f>
        <v>7.4198391793270618E-2</v>
      </c>
      <c r="T382" s="1">
        <f t="shared" si="11"/>
        <v>1.1296055076977567</v>
      </c>
    </row>
    <row r="383" spans="1:20">
      <c r="A383" s="1" t="s">
        <v>1621</v>
      </c>
      <c r="B383" s="1" t="s">
        <v>15</v>
      </c>
      <c r="C383" s="1" t="s">
        <v>1622</v>
      </c>
      <c r="D383" s="1">
        <v>19</v>
      </c>
      <c r="E383" s="1" t="s">
        <v>1548</v>
      </c>
      <c r="F383" s="1" t="s">
        <v>1549</v>
      </c>
      <c r="G383" s="1" t="s">
        <v>1623</v>
      </c>
      <c r="H383" s="1">
        <v>1</v>
      </c>
      <c r="I383" s="1">
        <v>154.1</v>
      </c>
      <c r="J383" s="1">
        <v>115</v>
      </c>
      <c r="K383" s="1">
        <v>101.2</v>
      </c>
      <c r="L383" s="1">
        <v>97.2</v>
      </c>
      <c r="M383" s="1">
        <v>80.2</v>
      </c>
      <c r="N383" s="1">
        <v>52.4</v>
      </c>
      <c r="O383" s="1">
        <f>AVERAGE(L383:N383)/AVERAGE(I383:K383)</f>
        <v>0.62057790980286265</v>
      </c>
      <c r="P383" s="1">
        <f t="shared" si="10"/>
        <v>-0.68831575152551638</v>
      </c>
      <c r="Q383" s="1">
        <f>TTEST(I383:K383,L383:N383,2,2)</f>
        <v>8.4671434951303984E-2</v>
      </c>
      <c r="R383" s="1">
        <v>310</v>
      </c>
      <c r="S383" s="1">
        <f>Q383*656/R383</f>
        <v>0.17917568170340456</v>
      </c>
      <c r="T383" s="1">
        <f t="shared" si="11"/>
        <v>0.7467209345103617</v>
      </c>
    </row>
    <row r="384" spans="1:20">
      <c r="A384" s="1" t="s">
        <v>1968</v>
      </c>
      <c r="B384" s="1" t="s">
        <v>102</v>
      </c>
      <c r="C384" s="1" t="s">
        <v>1969</v>
      </c>
      <c r="D384" s="1">
        <v>6</v>
      </c>
      <c r="E384" s="1" t="s">
        <v>1970</v>
      </c>
      <c r="F384" s="1" t="s">
        <v>1971</v>
      </c>
      <c r="G384" s="1" t="s">
        <v>1972</v>
      </c>
      <c r="H384" s="1">
        <v>1</v>
      </c>
      <c r="I384" s="1">
        <v>136.19999999999999</v>
      </c>
      <c r="J384" s="1">
        <v>124.9</v>
      </c>
      <c r="K384" s="1">
        <v>109.2</v>
      </c>
      <c r="L384" s="1">
        <v>104.2</v>
      </c>
      <c r="M384" s="1">
        <v>69</v>
      </c>
      <c r="N384" s="1">
        <v>56.5</v>
      </c>
      <c r="O384" s="1">
        <f>AVERAGE(L384:N384)/AVERAGE(I384:K384)</f>
        <v>0.62030785849311365</v>
      </c>
      <c r="P384" s="1">
        <f t="shared" si="10"/>
        <v>-0.68894369279370615</v>
      </c>
      <c r="Q384" s="1">
        <f>TTEST(I384:K384,L384:N384,2,2)</f>
        <v>4.5110027702796554E-2</v>
      </c>
      <c r="R384" s="1">
        <v>227</v>
      </c>
      <c r="S384" s="1">
        <f>Q384*656/R384</f>
        <v>0.13036201838341208</v>
      </c>
      <c r="T384" s="1">
        <f t="shared" si="11"/>
        <v>0.88484892401241466</v>
      </c>
    </row>
    <row r="385" spans="1:20">
      <c r="A385" s="1" t="s">
        <v>1659</v>
      </c>
      <c r="B385" s="1" t="s">
        <v>102</v>
      </c>
      <c r="C385" s="1" t="s">
        <v>1660</v>
      </c>
      <c r="D385" s="1">
        <v>5</v>
      </c>
      <c r="E385" s="1" t="s">
        <v>620</v>
      </c>
      <c r="F385" s="1" t="s">
        <v>621</v>
      </c>
      <c r="G385" s="1" t="s">
        <v>1661</v>
      </c>
      <c r="H385" s="1">
        <v>1</v>
      </c>
      <c r="I385" s="1">
        <v>163.6</v>
      </c>
      <c r="J385" s="1">
        <v>107.5</v>
      </c>
      <c r="K385" s="1">
        <v>99.3</v>
      </c>
      <c r="L385" s="1">
        <v>92.7</v>
      </c>
      <c r="M385" s="1">
        <v>75.099999999999994</v>
      </c>
      <c r="N385" s="1">
        <v>61.8</v>
      </c>
      <c r="O385" s="1">
        <f>AVERAGE(L385:N385)/AVERAGE(I385:K385)</f>
        <v>0.61987041036717061</v>
      </c>
      <c r="P385" s="1">
        <f t="shared" si="10"/>
        <v>-0.68996145658454866</v>
      </c>
      <c r="Q385" s="1">
        <f>TTEST(I385:K385,L385:N385,2,2)</f>
        <v>0.10090957681594166</v>
      </c>
      <c r="R385" s="1">
        <v>337</v>
      </c>
      <c r="S385" s="1">
        <f>Q385*656/R385</f>
        <v>0.19642932460313864</v>
      </c>
      <c r="T385" s="1">
        <f t="shared" si="11"/>
        <v>0.70679367661705206</v>
      </c>
    </row>
    <row r="386" spans="1:20">
      <c r="A386" s="1" t="s">
        <v>1618</v>
      </c>
      <c r="B386" s="1" t="s">
        <v>15</v>
      </c>
      <c r="C386" s="1" t="s">
        <v>1619</v>
      </c>
      <c r="D386" s="1">
        <v>12</v>
      </c>
      <c r="E386" s="1" t="s">
        <v>1553</v>
      </c>
      <c r="F386" s="1" t="s">
        <v>1554</v>
      </c>
      <c r="G386" s="1" t="s">
        <v>1620</v>
      </c>
      <c r="H386" s="1">
        <v>1</v>
      </c>
      <c r="I386" s="1">
        <v>147.69999999999999</v>
      </c>
      <c r="J386" s="1">
        <v>120.8</v>
      </c>
      <c r="K386" s="1">
        <v>102</v>
      </c>
      <c r="L386" s="1">
        <v>93.4</v>
      </c>
      <c r="M386" s="1">
        <v>77.400000000000006</v>
      </c>
      <c r="N386" s="1">
        <v>58.8</v>
      </c>
      <c r="O386" s="1">
        <f>AVERAGE(L386:N386)/AVERAGE(I386:K386)</f>
        <v>0.61970310391363037</v>
      </c>
      <c r="P386" s="1">
        <f t="shared" ref="P386:P449" si="12">LOG(O386,2)</f>
        <v>-0.69035090051750814</v>
      </c>
      <c r="Q386" s="1">
        <f>TTEST(I386:K386,L386:N386,2,2)</f>
        <v>4.7440637186878638E-2</v>
      </c>
      <c r="R386" s="1">
        <v>232</v>
      </c>
      <c r="S386" s="1">
        <f>Q386*656/R386</f>
        <v>0.13414249135600168</v>
      </c>
      <c r="T386" s="1">
        <f t="shared" ref="T386:T449" si="13">-LOG(S386,10)</f>
        <v>0.87243363200374369</v>
      </c>
    </row>
    <row r="387" spans="1:20">
      <c r="A387" s="1" t="s">
        <v>1978</v>
      </c>
      <c r="B387" s="1" t="s">
        <v>1979</v>
      </c>
      <c r="C387" s="1" t="s">
        <v>1980</v>
      </c>
      <c r="D387" s="1">
        <v>4</v>
      </c>
      <c r="E387" s="1" t="s">
        <v>1981</v>
      </c>
      <c r="F387" s="1" t="s">
        <v>1982</v>
      </c>
      <c r="G387" s="1" t="s">
        <v>1983</v>
      </c>
      <c r="H387" s="1">
        <v>1</v>
      </c>
      <c r="I387" s="1">
        <v>135.19999999999999</v>
      </c>
      <c r="J387" s="1">
        <v>111.6</v>
      </c>
      <c r="K387" s="1">
        <v>123.7</v>
      </c>
      <c r="L387" s="1">
        <v>105.7</v>
      </c>
      <c r="M387" s="1">
        <v>68.3</v>
      </c>
      <c r="N387" s="1">
        <v>55.6</v>
      </c>
      <c r="O387" s="1">
        <f>AVERAGE(L387:N387)/AVERAGE(I387:K387)</f>
        <v>0.61970310391363026</v>
      </c>
      <c r="P387" s="1">
        <f t="shared" si="12"/>
        <v>-0.69035090051750836</v>
      </c>
      <c r="Q387" s="1">
        <f>TTEST(I387:K387,L387:N387,2,2)</f>
        <v>4.6632843875518214E-2</v>
      </c>
      <c r="R387" s="1">
        <v>229</v>
      </c>
      <c r="S387" s="1">
        <f>Q387*656/R387</f>
        <v>0.13358578856917008</v>
      </c>
      <c r="T387" s="1">
        <f t="shared" si="13"/>
        <v>0.87423974151823369</v>
      </c>
    </row>
    <row r="388" spans="1:20">
      <c r="A388" s="1" t="s">
        <v>1460</v>
      </c>
      <c r="B388" s="1" t="s">
        <v>512</v>
      </c>
      <c r="C388" s="1" t="s">
        <v>1461</v>
      </c>
      <c r="D388" s="1">
        <v>3</v>
      </c>
      <c r="E388" s="1" t="s">
        <v>1462</v>
      </c>
      <c r="F388" s="1" t="s">
        <v>1463</v>
      </c>
      <c r="G388" s="1" t="s">
        <v>1464</v>
      </c>
      <c r="H388" s="1">
        <v>1</v>
      </c>
      <c r="I388" s="1">
        <v>188.8</v>
      </c>
      <c r="J388" s="1">
        <v>59.1</v>
      </c>
      <c r="K388" s="1">
        <v>123.1</v>
      </c>
      <c r="L388" s="1">
        <v>128.6</v>
      </c>
      <c r="M388" s="1">
        <v>8.6999999999999993</v>
      </c>
      <c r="N388" s="1">
        <v>91.8</v>
      </c>
      <c r="O388" s="1">
        <f>AVERAGE(L388:N388)/AVERAGE(I388:K388)</f>
        <v>0.61752021563342308</v>
      </c>
      <c r="P388" s="1">
        <f t="shared" si="12"/>
        <v>-0.69544172820349082</v>
      </c>
      <c r="Q388" s="1">
        <f>TTEST(I388:K388,L388:N388,2,2)</f>
        <v>0.41093588826522287</v>
      </c>
      <c r="R388" s="1">
        <v>502</v>
      </c>
      <c r="S388" s="1">
        <f>Q388*656/R388</f>
        <v>0.53699988586053027</v>
      </c>
      <c r="T388" s="1">
        <f t="shared" si="13"/>
        <v>0.27002580660984316</v>
      </c>
    </row>
    <row r="389" spans="1:20">
      <c r="A389" s="1" t="s">
        <v>1887</v>
      </c>
      <c r="B389" s="1" t="s">
        <v>76</v>
      </c>
      <c r="C389" s="1" t="s">
        <v>1888</v>
      </c>
      <c r="D389" s="1">
        <v>12</v>
      </c>
      <c r="E389" s="1" t="s">
        <v>1889</v>
      </c>
      <c r="F389" s="1" t="s">
        <v>1890</v>
      </c>
      <c r="G389" s="1" t="s">
        <v>1891</v>
      </c>
      <c r="H389" s="1">
        <v>1</v>
      </c>
      <c r="I389" s="1">
        <v>129.30000000000001</v>
      </c>
      <c r="J389" s="1">
        <v>76.7</v>
      </c>
      <c r="K389" s="1">
        <v>165</v>
      </c>
      <c r="L389" s="1">
        <v>88.6</v>
      </c>
      <c r="M389" s="1">
        <v>73.900000000000006</v>
      </c>
      <c r="N389" s="1">
        <v>66.400000000000006</v>
      </c>
      <c r="O389" s="1">
        <f>AVERAGE(L389:N389)/AVERAGE(I389:K389)</f>
        <v>0.61698113207547167</v>
      </c>
      <c r="P389" s="1">
        <f t="shared" si="12"/>
        <v>-0.69670172395247909</v>
      </c>
      <c r="Q389" s="1">
        <f>TTEST(I389:K389,L389:N389,2,2)</f>
        <v>0.14794099698430416</v>
      </c>
      <c r="R389" s="1">
        <v>385</v>
      </c>
      <c r="S389" s="1">
        <f>Q389*656/R389</f>
        <v>0.25207608836806111</v>
      </c>
      <c r="T389" s="1">
        <f t="shared" si="13"/>
        <v>0.59846834901743873</v>
      </c>
    </row>
    <row r="390" spans="1:20">
      <c r="A390" s="1" t="s">
        <v>1743</v>
      </c>
      <c r="B390" s="1" t="s">
        <v>1744</v>
      </c>
      <c r="C390" s="1" t="s">
        <v>1745</v>
      </c>
      <c r="D390" s="1">
        <v>20</v>
      </c>
      <c r="E390" s="1" t="s">
        <v>1746</v>
      </c>
      <c r="F390" s="1" t="s">
        <v>1747</v>
      </c>
      <c r="G390" s="1" t="s">
        <v>1748</v>
      </c>
      <c r="H390" s="1">
        <v>1</v>
      </c>
      <c r="I390" s="1">
        <v>135.5</v>
      </c>
      <c r="J390" s="1">
        <v>128.1</v>
      </c>
      <c r="K390" s="1">
        <v>107.7</v>
      </c>
      <c r="L390" s="1">
        <v>77</v>
      </c>
      <c r="M390" s="1">
        <v>77.8</v>
      </c>
      <c r="N390" s="1">
        <v>74</v>
      </c>
      <c r="O390" s="1">
        <f>AVERAGE(L390:N390)/AVERAGE(I390:K390)</f>
        <v>0.61621330460544033</v>
      </c>
      <c r="P390" s="1">
        <f t="shared" si="12"/>
        <v>-0.69849826307635099</v>
      </c>
      <c r="Q390" s="1">
        <f>TTEST(I390:K390,L390:N390,2,2)</f>
        <v>4.8037353646147168E-3</v>
      </c>
      <c r="R390" s="1">
        <v>63</v>
      </c>
      <c r="S390" s="1">
        <f>Q390*656/R390</f>
        <v>5.0019847606146889E-2</v>
      </c>
      <c r="T390" s="1">
        <f t="shared" si="13"/>
        <v>1.3008576357544626</v>
      </c>
    </row>
    <row r="391" spans="1:20">
      <c r="A391" s="1" t="s">
        <v>1688</v>
      </c>
      <c r="B391" s="1" t="s">
        <v>82</v>
      </c>
      <c r="C391" s="1" t="s">
        <v>1056</v>
      </c>
      <c r="D391" s="1">
        <v>18</v>
      </c>
      <c r="E391" s="1" t="s">
        <v>583</v>
      </c>
      <c r="F391" s="1" t="s">
        <v>584</v>
      </c>
      <c r="G391" s="1" t="s">
        <v>1689</v>
      </c>
      <c r="H391" s="1">
        <v>1</v>
      </c>
      <c r="I391" s="1">
        <v>154.4</v>
      </c>
      <c r="J391" s="1">
        <v>106.2</v>
      </c>
      <c r="K391" s="1">
        <v>110.9</v>
      </c>
      <c r="L391" s="1">
        <v>94.9</v>
      </c>
      <c r="M391" s="1">
        <v>74</v>
      </c>
      <c r="N391" s="1">
        <v>59.7</v>
      </c>
      <c r="O391" s="1">
        <f>AVERAGE(L391:N391)/AVERAGE(I391:K391)</f>
        <v>0.61534320323014813</v>
      </c>
      <c r="P391" s="1">
        <f t="shared" si="12"/>
        <v>-0.70053680721148026</v>
      </c>
      <c r="Q391" s="1">
        <f>TTEST(I391:K391,L391:N391,2,2)</f>
        <v>6.1087176367120952E-2</v>
      </c>
      <c r="R391" s="1">
        <v>269</v>
      </c>
      <c r="S391" s="1">
        <f>Q391*656/R391</f>
        <v>0.14897095798078569</v>
      </c>
      <c r="T391" s="1">
        <f t="shared" si="13"/>
        <v>0.82689838942695637</v>
      </c>
    </row>
    <row r="392" spans="1:20">
      <c r="A392" s="1" t="s">
        <v>1960</v>
      </c>
      <c r="B392" s="1" t="s">
        <v>2080</v>
      </c>
      <c r="C392" s="1" t="s">
        <v>1961</v>
      </c>
      <c r="D392" s="1">
        <v>9</v>
      </c>
      <c r="E392" s="1" t="s">
        <v>1962</v>
      </c>
      <c r="F392" s="1" t="s">
        <v>1963</v>
      </c>
      <c r="G392" s="1" t="s">
        <v>1964</v>
      </c>
      <c r="H392" s="1">
        <v>1</v>
      </c>
      <c r="I392" s="1">
        <v>156.1</v>
      </c>
      <c r="J392" s="1">
        <v>115.4</v>
      </c>
      <c r="K392" s="1">
        <v>100.3</v>
      </c>
      <c r="L392" s="1">
        <v>119.6</v>
      </c>
      <c r="M392" s="1">
        <v>55.6</v>
      </c>
      <c r="N392" s="1">
        <v>53</v>
      </c>
      <c r="O392" s="1">
        <f>AVERAGE(L392:N392)/AVERAGE(I392:K392)</f>
        <v>0.61377084454007524</v>
      </c>
      <c r="P392" s="1">
        <f t="shared" si="12"/>
        <v>-0.70422797863080011</v>
      </c>
      <c r="Q392" s="1">
        <f>TTEST(I392:K392,L392:N392,2,2)</f>
        <v>0.15583541395314723</v>
      </c>
      <c r="R392" s="1">
        <v>391</v>
      </c>
      <c r="S392" s="1">
        <f>Q392*656/R392</f>
        <v>0.26145276612088131</v>
      </c>
      <c r="T392" s="1">
        <f t="shared" si="13"/>
        <v>0.58260675905643233</v>
      </c>
    </row>
    <row r="393" spans="1:20">
      <c r="A393" s="1" t="s">
        <v>1699</v>
      </c>
      <c r="B393" s="1" t="s">
        <v>15</v>
      </c>
      <c r="C393" s="1" t="s">
        <v>1700</v>
      </c>
      <c r="D393" s="1">
        <v>5</v>
      </c>
      <c r="E393" s="1" t="s">
        <v>1701</v>
      </c>
      <c r="F393" s="1" t="s">
        <v>1702</v>
      </c>
      <c r="G393" s="1" t="s">
        <v>1703</v>
      </c>
      <c r="H393" s="1">
        <v>1</v>
      </c>
      <c r="I393" s="1">
        <v>163.19999999999999</v>
      </c>
      <c r="J393" s="1">
        <v>107.5</v>
      </c>
      <c r="K393" s="1">
        <v>101.5</v>
      </c>
      <c r="L393" s="1">
        <v>95.4</v>
      </c>
      <c r="M393" s="1">
        <v>70.5</v>
      </c>
      <c r="N393" s="1">
        <v>61.9</v>
      </c>
      <c r="O393" s="1">
        <f>AVERAGE(L393:N393)/AVERAGE(I393:K393)</f>
        <v>0.61203653949489523</v>
      </c>
      <c r="P393" s="1">
        <f t="shared" si="12"/>
        <v>-0.70831030835103959</v>
      </c>
      <c r="Q393" s="1">
        <f>TTEST(I393:K393,L393:N393,2,2)</f>
        <v>9.4567083050323977E-2</v>
      </c>
      <c r="R393" s="1">
        <v>326</v>
      </c>
      <c r="S393" s="1">
        <f>Q393*656/R393</f>
        <v>0.19029449840801388</v>
      </c>
      <c r="T393" s="1">
        <f t="shared" si="13"/>
        <v>0.72057376739127443</v>
      </c>
    </row>
    <row r="394" spans="1:20">
      <c r="A394" s="1" t="s">
        <v>2103</v>
      </c>
      <c r="B394" s="1" t="s">
        <v>221</v>
      </c>
      <c r="C394" s="1" t="s">
        <v>2104</v>
      </c>
      <c r="D394" s="1">
        <v>5</v>
      </c>
      <c r="E394" s="1" t="s">
        <v>2105</v>
      </c>
      <c r="F394" s="1" t="s">
        <v>2106</v>
      </c>
      <c r="G394" s="1" t="s">
        <v>2107</v>
      </c>
      <c r="H394" s="1">
        <v>1</v>
      </c>
      <c r="I394" s="1">
        <v>136.80000000000001</v>
      </c>
      <c r="J394" s="1">
        <v>140.5</v>
      </c>
      <c r="K394" s="1">
        <v>95</v>
      </c>
      <c r="L394" s="1">
        <v>107.8</v>
      </c>
      <c r="M394" s="1">
        <v>71.599999999999994</v>
      </c>
      <c r="N394" s="1">
        <v>48.2</v>
      </c>
      <c r="O394" s="1">
        <f>AVERAGE(L394:N394)/AVERAGE(I394:K394)</f>
        <v>0.61133494493687879</v>
      </c>
      <c r="P394" s="1">
        <f t="shared" si="12"/>
        <v>-0.70996505854493108</v>
      </c>
      <c r="Q394" s="1">
        <f>TTEST(I394:K394,L394:N394,2,2)</f>
        <v>0.10035366993372764</v>
      </c>
      <c r="R394" s="1">
        <v>335</v>
      </c>
      <c r="S394" s="1">
        <f>Q394*656/R394</f>
        <v>0.19651345515380697</v>
      </c>
      <c r="T394" s="1">
        <f t="shared" si="13"/>
        <v>0.70660770839798648</v>
      </c>
    </row>
    <row r="395" spans="1:20">
      <c r="A395" s="1" t="s">
        <v>1841</v>
      </c>
      <c r="B395" s="1" t="s">
        <v>88</v>
      </c>
      <c r="C395" s="1" t="s">
        <v>1842</v>
      </c>
      <c r="D395" s="1">
        <v>1</v>
      </c>
      <c r="E395" s="1" t="s">
        <v>1843</v>
      </c>
      <c r="F395" s="1" t="s">
        <v>1844</v>
      </c>
      <c r="G395" s="1" t="s">
        <v>1845</v>
      </c>
      <c r="H395" s="1">
        <v>1</v>
      </c>
      <c r="I395" s="1">
        <v>163</v>
      </c>
      <c r="J395" s="1">
        <v>101.1</v>
      </c>
      <c r="K395" s="1">
        <v>109.1</v>
      </c>
      <c r="L395" s="1">
        <v>93.4</v>
      </c>
      <c r="M395" s="1">
        <v>74.900000000000006</v>
      </c>
      <c r="N395" s="1">
        <v>58.4</v>
      </c>
      <c r="O395" s="1">
        <f>AVERAGE(L395:N395)/AVERAGE(I395:K395)</f>
        <v>0.607449088960343</v>
      </c>
      <c r="P395" s="1">
        <f t="shared" si="12"/>
        <v>-0.71916459511097286</v>
      </c>
      <c r="Q395" s="1">
        <f>TTEST(I395:K395,L395:N395,2,2)</f>
        <v>8.9721923093125794E-2</v>
      </c>
      <c r="R395" s="1">
        <v>319</v>
      </c>
      <c r="S395" s="1">
        <f>Q395*656/R395</f>
        <v>0.18450652523225869</v>
      </c>
      <c r="T395" s="1">
        <f t="shared" si="13"/>
        <v>0.73398827003472389</v>
      </c>
    </row>
    <row r="396" spans="1:20">
      <c r="A396" s="1" t="s">
        <v>1814</v>
      </c>
      <c r="B396" s="1" t="s">
        <v>1815</v>
      </c>
      <c r="C396" s="1" t="s">
        <v>1816</v>
      </c>
      <c r="D396" s="1">
        <v>5</v>
      </c>
      <c r="E396" s="1" t="s">
        <v>1529</v>
      </c>
      <c r="F396" s="1" t="s">
        <v>1530</v>
      </c>
      <c r="G396" s="1" t="s">
        <v>1817</v>
      </c>
      <c r="H396" s="1">
        <v>1</v>
      </c>
      <c r="I396" s="1">
        <v>154.6</v>
      </c>
      <c r="J396" s="1">
        <v>121.4</v>
      </c>
      <c r="K396" s="1">
        <v>97.3</v>
      </c>
      <c r="L396" s="1">
        <v>88.9</v>
      </c>
      <c r="M396" s="1">
        <v>71.3</v>
      </c>
      <c r="N396" s="1">
        <v>66.5</v>
      </c>
      <c r="O396" s="1">
        <f>AVERAGE(L396:N396)/AVERAGE(I396:K396)</f>
        <v>0.60728636485400478</v>
      </c>
      <c r="P396" s="1">
        <f t="shared" si="12"/>
        <v>-0.71955111756228407</v>
      </c>
      <c r="Q396" s="1">
        <f>TTEST(I396:K396,L396:N396,2,2)</f>
        <v>5.2873064506788928E-2</v>
      </c>
      <c r="R396" s="1">
        <v>248</v>
      </c>
      <c r="S396" s="1">
        <f>Q396*656/R396</f>
        <v>0.13985778353408684</v>
      </c>
      <c r="T396" s="1">
        <f t="shared" si="13"/>
        <v>0.85431335873944469</v>
      </c>
    </row>
    <row r="397" spans="1:20">
      <c r="A397" s="1" t="s">
        <v>1511</v>
      </c>
      <c r="B397" s="1" t="s">
        <v>82</v>
      </c>
      <c r="C397" s="1" t="s">
        <v>1512</v>
      </c>
      <c r="D397" s="1">
        <v>2</v>
      </c>
      <c r="E397" s="1" t="s">
        <v>1513</v>
      </c>
      <c r="F397" s="1" t="s">
        <v>1514</v>
      </c>
      <c r="G397" s="1" t="s">
        <v>1515</v>
      </c>
      <c r="H397" s="1">
        <v>1</v>
      </c>
      <c r="I397" s="1">
        <v>213.3</v>
      </c>
      <c r="J397" s="1">
        <v>19.399999999999999</v>
      </c>
      <c r="K397" s="1">
        <v>140.6</v>
      </c>
      <c r="L397" s="1">
        <v>98.7</v>
      </c>
      <c r="M397" s="1">
        <v>93.7</v>
      </c>
      <c r="N397" s="1">
        <v>34.299999999999997</v>
      </c>
      <c r="O397" s="1">
        <f>AVERAGE(L397:N397)/AVERAGE(I397:K397)</f>
        <v>0.60728636485400478</v>
      </c>
      <c r="P397" s="1">
        <f t="shared" si="12"/>
        <v>-0.71955111756228407</v>
      </c>
      <c r="Q397" s="1">
        <f>TTEST(I397:K397,L397:N397,2,2)</f>
        <v>0.46261029809347687</v>
      </c>
      <c r="R397" s="1">
        <v>526</v>
      </c>
      <c r="S397" s="1">
        <f>Q397*656/R397</f>
        <v>0.57694364172874679</v>
      </c>
      <c r="T397" s="1">
        <f t="shared" si="13"/>
        <v>0.23886660847622565</v>
      </c>
    </row>
    <row r="398" spans="1:20">
      <c r="A398" s="1" t="s">
        <v>1573</v>
      </c>
      <c r="B398" s="1" t="s">
        <v>9</v>
      </c>
      <c r="C398" s="1" t="s">
        <v>1574</v>
      </c>
      <c r="D398" s="1">
        <v>12</v>
      </c>
      <c r="E398" s="1" t="s">
        <v>1575</v>
      </c>
      <c r="F398" s="1" t="s">
        <v>1576</v>
      </c>
      <c r="G398" s="1" t="s">
        <v>1577</v>
      </c>
      <c r="H398" s="1">
        <v>1</v>
      </c>
      <c r="I398" s="1">
        <v>140.5</v>
      </c>
      <c r="J398" s="1">
        <v>113.5</v>
      </c>
      <c r="K398" s="1">
        <v>119.8</v>
      </c>
      <c r="L398" s="1">
        <v>90.4</v>
      </c>
      <c r="M398" s="1">
        <v>57.1</v>
      </c>
      <c r="N398" s="1">
        <v>78.8</v>
      </c>
      <c r="O398" s="1">
        <f>AVERAGE(L398:N398)/AVERAGE(I398:K398)</f>
        <v>0.60540395933654356</v>
      </c>
      <c r="P398" s="1">
        <f t="shared" si="12"/>
        <v>-0.72402998447826572</v>
      </c>
      <c r="Q398" s="1">
        <f>TTEST(I398:K398,L398:N398,2,2)</f>
        <v>1.8056816347314934E-2</v>
      </c>
      <c r="R398" s="1">
        <v>141</v>
      </c>
      <c r="S398" s="1">
        <f>Q398*656/R398</f>
        <v>8.4009017899564511E-2</v>
      </c>
      <c r="T398" s="1">
        <f t="shared" si="13"/>
        <v>1.0756740923451593</v>
      </c>
    </row>
    <row r="399" spans="1:20">
      <c r="A399" s="1" t="s">
        <v>1854</v>
      </c>
      <c r="B399" s="1" t="s">
        <v>88</v>
      </c>
      <c r="C399" s="1" t="s">
        <v>1855</v>
      </c>
      <c r="D399" s="1">
        <v>3</v>
      </c>
      <c r="E399" s="1" t="s">
        <v>583</v>
      </c>
      <c r="F399" s="1" t="s">
        <v>584</v>
      </c>
      <c r="G399" s="1" t="s">
        <v>1856</v>
      </c>
      <c r="H399" s="1">
        <v>1</v>
      </c>
      <c r="I399" s="1">
        <v>149.30000000000001</v>
      </c>
      <c r="J399" s="1">
        <v>105.3</v>
      </c>
      <c r="K399" s="1">
        <v>119.3</v>
      </c>
      <c r="L399" s="1">
        <v>101.4</v>
      </c>
      <c r="M399" s="1">
        <v>64.099999999999994</v>
      </c>
      <c r="N399" s="1">
        <v>60.7</v>
      </c>
      <c r="O399" s="1">
        <f>AVERAGE(L399:N399)/AVERAGE(I399:K399)</f>
        <v>0.60497459213693494</v>
      </c>
      <c r="P399" s="1">
        <f t="shared" si="12"/>
        <v>-0.72505354186834858</v>
      </c>
      <c r="Q399" s="1">
        <f>TTEST(I399:K399,L399:N399,2,2)</f>
        <v>5.5439897766294564E-2</v>
      </c>
      <c r="R399" s="1">
        <v>258</v>
      </c>
      <c r="S399" s="1">
        <f>Q399*656/R399</f>
        <v>0.14096346098716758</v>
      </c>
      <c r="T399" s="1">
        <f t="shared" si="13"/>
        <v>0.85089344584195559</v>
      </c>
    </row>
    <row r="400" spans="1:20">
      <c r="A400" s="1" t="s">
        <v>1264</v>
      </c>
      <c r="B400" s="1" t="s">
        <v>70</v>
      </c>
      <c r="C400" s="1" t="s">
        <v>1265</v>
      </c>
      <c r="D400" s="1">
        <v>3</v>
      </c>
      <c r="E400" s="1" t="s">
        <v>1266</v>
      </c>
      <c r="F400" s="1" t="s">
        <v>1267</v>
      </c>
      <c r="G400" s="1" t="s">
        <v>1268</v>
      </c>
      <c r="H400" s="1">
        <v>1</v>
      </c>
      <c r="I400" s="1">
        <v>125.7</v>
      </c>
      <c r="J400" s="1">
        <v>140.4</v>
      </c>
      <c r="K400" s="1">
        <v>107.8</v>
      </c>
      <c r="L400" s="1">
        <v>124.8</v>
      </c>
      <c r="M400" s="1">
        <v>94.6</v>
      </c>
      <c r="N400" s="1">
        <v>6.6</v>
      </c>
      <c r="O400" s="1">
        <f>AVERAGE(L400:N400)/AVERAGE(I400:K400)</f>
        <v>0.60443968975661932</v>
      </c>
      <c r="P400" s="1">
        <f t="shared" si="12"/>
        <v>-0.72632969855561913</v>
      </c>
      <c r="Q400" s="1">
        <f>TTEST(I400:K400,L400:N400,2,2)</f>
        <v>0.25017392084926182</v>
      </c>
      <c r="R400" s="1">
        <v>440</v>
      </c>
      <c r="S400" s="1">
        <f>Q400*656/R400</f>
        <v>0.37298657290253578</v>
      </c>
      <c r="T400" s="1">
        <f t="shared" si="13"/>
        <v>0.42830680202320459</v>
      </c>
    </row>
    <row r="401" spans="1:20">
      <c r="A401" s="1" t="s">
        <v>1791</v>
      </c>
      <c r="B401" s="1" t="s">
        <v>58</v>
      </c>
      <c r="C401" s="1" t="s">
        <v>1792</v>
      </c>
      <c r="D401" s="1">
        <v>3</v>
      </c>
      <c r="E401" s="1" t="s">
        <v>413</v>
      </c>
      <c r="F401" s="1" t="s">
        <v>414</v>
      </c>
      <c r="G401" s="1" t="s">
        <v>1793</v>
      </c>
      <c r="H401" s="1">
        <v>1</v>
      </c>
      <c r="I401" s="1">
        <v>173</v>
      </c>
      <c r="J401" s="1">
        <v>88</v>
      </c>
      <c r="K401" s="1">
        <v>113</v>
      </c>
      <c r="L401" s="1">
        <v>52</v>
      </c>
      <c r="M401" s="1">
        <v>107.1</v>
      </c>
      <c r="N401" s="1">
        <v>66.8</v>
      </c>
      <c r="O401" s="1">
        <f>AVERAGE(L401:N401)/AVERAGE(I401:K401)</f>
        <v>0.60401069518716577</v>
      </c>
      <c r="P401" s="1">
        <f t="shared" si="12"/>
        <v>-0.72735399938191458</v>
      </c>
      <c r="Q401" s="1">
        <f>TTEST(I401:K401,L401:N401,2,2)</f>
        <v>0.17654874129651116</v>
      </c>
      <c r="R401" s="1">
        <v>409</v>
      </c>
      <c r="S401" s="1">
        <f>Q401*656/R401</f>
        <v>0.28316864129709368</v>
      </c>
      <c r="T401" s="1">
        <f t="shared" si="13"/>
        <v>0.5479548430221618</v>
      </c>
    </row>
    <row r="402" spans="1:20">
      <c r="A402" s="1" t="s">
        <v>1810</v>
      </c>
      <c r="B402" s="1" t="s">
        <v>1811</v>
      </c>
      <c r="C402" s="1" t="s">
        <v>1812</v>
      </c>
      <c r="D402" s="1">
        <v>10</v>
      </c>
      <c r="E402" s="1" t="s">
        <v>472</v>
      </c>
      <c r="F402" s="1" t="s">
        <v>473</v>
      </c>
      <c r="G402" s="1" t="s">
        <v>1813</v>
      </c>
      <c r="H402" s="1">
        <v>2</v>
      </c>
      <c r="I402" s="1">
        <v>134.1</v>
      </c>
      <c r="J402" s="1">
        <v>118.2</v>
      </c>
      <c r="K402" s="1">
        <v>121.8</v>
      </c>
      <c r="L402" s="1">
        <v>86.9</v>
      </c>
      <c r="M402" s="1">
        <v>71.8</v>
      </c>
      <c r="N402" s="1">
        <v>67.099999999999994</v>
      </c>
      <c r="O402" s="1">
        <f>AVERAGE(L402:N402)/AVERAGE(I402:K402)</f>
        <v>0.60358192996524995</v>
      </c>
      <c r="P402" s="1">
        <f t="shared" si="12"/>
        <v>-0.72837847977782533</v>
      </c>
      <c r="Q402" s="1">
        <f>TTEST(I402:K402,L402:N402,2,2)</f>
        <v>2.9839462229140534E-3</v>
      </c>
      <c r="R402" s="1">
        <v>40</v>
      </c>
      <c r="S402" s="1">
        <f>Q402*656/R402</f>
        <v>4.893671805579048E-2</v>
      </c>
      <c r="T402" s="1">
        <f t="shared" si="13"/>
        <v>1.310365159995549</v>
      </c>
    </row>
    <row r="403" spans="1:20">
      <c r="A403" s="1" t="s">
        <v>501</v>
      </c>
      <c r="B403" s="1" t="s">
        <v>1736</v>
      </c>
      <c r="C403" s="1" t="s">
        <v>1737</v>
      </c>
      <c r="D403" s="1">
        <v>26</v>
      </c>
      <c r="E403" s="1" t="s">
        <v>503</v>
      </c>
      <c r="F403" s="1" t="s">
        <v>504</v>
      </c>
      <c r="G403" s="1" t="s">
        <v>505</v>
      </c>
      <c r="H403" s="1">
        <v>2</v>
      </c>
      <c r="I403" s="1">
        <v>143.5</v>
      </c>
      <c r="J403" s="1">
        <v>124.7</v>
      </c>
      <c r="K403" s="1">
        <v>106.1</v>
      </c>
      <c r="L403" s="1">
        <v>86.5</v>
      </c>
      <c r="M403" s="1">
        <v>86.3</v>
      </c>
      <c r="N403" s="1">
        <v>52.9</v>
      </c>
      <c r="O403" s="1">
        <f>AVERAGE(L403:N403)/AVERAGE(I403:K403)</f>
        <v>0.60299225220411445</v>
      </c>
      <c r="P403" s="1">
        <f t="shared" si="12"/>
        <v>-0.72978862970812541</v>
      </c>
      <c r="Q403" s="1">
        <f>TTEST(I403:K403,L403:N403,2,2)</f>
        <v>3.3248339627564516E-2</v>
      </c>
      <c r="R403" s="1">
        <v>205</v>
      </c>
      <c r="S403" s="1">
        <f>Q403*656/R403</f>
        <v>0.10639468680820645</v>
      </c>
      <c r="T403" s="1">
        <f t="shared" si="13"/>
        <v>0.97308005951740451</v>
      </c>
    </row>
    <row r="404" spans="1:20">
      <c r="A404" s="1" t="s">
        <v>1918</v>
      </c>
      <c r="B404" s="1" t="s">
        <v>1919</v>
      </c>
      <c r="C404" s="1" t="s">
        <v>1920</v>
      </c>
      <c r="D404" s="1">
        <v>4</v>
      </c>
      <c r="E404" s="1" t="s">
        <v>1548</v>
      </c>
      <c r="F404" s="1" t="s">
        <v>1549</v>
      </c>
      <c r="G404" s="1" t="s">
        <v>1921</v>
      </c>
      <c r="H404" s="1">
        <v>2</v>
      </c>
      <c r="I404" s="1">
        <v>139.9</v>
      </c>
      <c r="J404" s="1">
        <v>123.4</v>
      </c>
      <c r="K404" s="1">
        <v>111.4</v>
      </c>
      <c r="L404" s="1">
        <v>94.9</v>
      </c>
      <c r="M404" s="1">
        <v>67.7</v>
      </c>
      <c r="N404" s="1">
        <v>62.8</v>
      </c>
      <c r="O404" s="1">
        <f>AVERAGE(L404:N404)/AVERAGE(I404:K404)</f>
        <v>0.60154790499065913</v>
      </c>
      <c r="P404" s="1">
        <f t="shared" si="12"/>
        <v>-0.73324846215689266</v>
      </c>
      <c r="Q404" s="1">
        <f>TTEST(I404:K404,L404:N404,2,2)</f>
        <v>1.8453719052692084E-2</v>
      </c>
      <c r="R404" s="1">
        <v>144</v>
      </c>
      <c r="S404" s="1">
        <f>Q404*656/R404</f>
        <v>8.4066942351152821E-2</v>
      </c>
      <c r="T404" s="1">
        <f t="shared" si="13"/>
        <v>1.0753747482789346</v>
      </c>
    </row>
    <row r="405" spans="1:20">
      <c r="A405" s="1" t="s">
        <v>2171</v>
      </c>
      <c r="B405" s="1" t="s">
        <v>2172</v>
      </c>
      <c r="C405" s="1" t="s">
        <v>2173</v>
      </c>
      <c r="D405" s="1">
        <v>2</v>
      </c>
      <c r="E405" s="1" t="s">
        <v>2005</v>
      </c>
      <c r="F405" s="1" t="s">
        <v>2006</v>
      </c>
      <c r="G405" s="1" t="s">
        <v>2174</v>
      </c>
      <c r="H405" s="1">
        <v>2</v>
      </c>
      <c r="I405" s="1">
        <v>133.6</v>
      </c>
      <c r="J405" s="1">
        <v>141.69999999999999</v>
      </c>
      <c r="K405" s="1">
        <v>99.5</v>
      </c>
      <c r="L405" s="1">
        <v>65.099999999999994</v>
      </c>
      <c r="M405" s="1">
        <v>110</v>
      </c>
      <c r="N405" s="1">
        <v>50.2</v>
      </c>
      <c r="O405" s="1">
        <f>AVERAGE(L405:N405)/AVERAGE(I405:K405)</f>
        <v>0.60112059765208126</v>
      </c>
      <c r="P405" s="1">
        <f t="shared" si="12"/>
        <v>-0.73427363942375867</v>
      </c>
      <c r="Q405" s="1">
        <f>TTEST(I405:K405,L405:N405,2,2)</f>
        <v>8.7565915068267164E-2</v>
      </c>
      <c r="R405" s="1">
        <v>315</v>
      </c>
      <c r="S405" s="1">
        <f>Q405*656/R405</f>
        <v>0.1823594929675659</v>
      </c>
      <c r="T405" s="1">
        <f t="shared" si="13"/>
        <v>0.73907162398101178</v>
      </c>
    </row>
    <row r="406" spans="1:20">
      <c r="A406" s="1" t="s">
        <v>1749</v>
      </c>
      <c r="B406" s="1" t="s">
        <v>221</v>
      </c>
      <c r="C406" s="1" t="s">
        <v>1496</v>
      </c>
      <c r="D406" s="1">
        <v>6</v>
      </c>
      <c r="E406" s="1" t="s">
        <v>1497</v>
      </c>
      <c r="F406" s="1" t="s">
        <v>1498</v>
      </c>
      <c r="G406" s="1" t="s">
        <v>1750</v>
      </c>
      <c r="H406" s="1">
        <v>1</v>
      </c>
      <c r="I406" s="1">
        <v>152.19999999999999</v>
      </c>
      <c r="J406" s="1">
        <v>123.3</v>
      </c>
      <c r="K406" s="1">
        <v>99.3</v>
      </c>
      <c r="L406" s="1">
        <v>91.3</v>
      </c>
      <c r="M406" s="1">
        <v>74.7</v>
      </c>
      <c r="N406" s="1">
        <v>59.2</v>
      </c>
      <c r="O406" s="1">
        <f>AVERAGE(L406:N406)/AVERAGE(I406:K406)</f>
        <v>0.60085378868729988</v>
      </c>
      <c r="P406" s="1">
        <f t="shared" si="12"/>
        <v>-0.7349141255789573</v>
      </c>
      <c r="Q406" s="1">
        <f>TTEST(I406:K406,L406:N406,2,2)</f>
        <v>4.9380646470867338E-2</v>
      </c>
      <c r="R406" s="1">
        <v>236</v>
      </c>
      <c r="S406" s="1">
        <f>Q406*656/R406</f>
        <v>0.13726145798681769</v>
      </c>
      <c r="T406" s="1">
        <f t="shared" si="13"/>
        <v>0.86245139235874735</v>
      </c>
    </row>
    <row r="407" spans="1:20">
      <c r="A407" s="1" t="s">
        <v>1871</v>
      </c>
      <c r="B407" s="1" t="s">
        <v>15</v>
      </c>
      <c r="C407" s="1" t="s">
        <v>1872</v>
      </c>
      <c r="D407" s="1">
        <v>10</v>
      </c>
      <c r="E407" s="1" t="s">
        <v>610</v>
      </c>
      <c r="F407" s="1" t="s">
        <v>611</v>
      </c>
      <c r="G407" s="1" t="s">
        <v>1873</v>
      </c>
      <c r="H407" s="1">
        <v>1</v>
      </c>
      <c r="I407" s="1">
        <v>156.1</v>
      </c>
      <c r="J407" s="1">
        <v>112.9</v>
      </c>
      <c r="K407" s="1">
        <v>105.9</v>
      </c>
      <c r="L407" s="1">
        <v>89.8</v>
      </c>
      <c r="M407" s="1">
        <v>77.2</v>
      </c>
      <c r="N407" s="1">
        <v>58.1</v>
      </c>
      <c r="O407" s="1">
        <f>AVERAGE(L407:N407)/AVERAGE(I407:K407)</f>
        <v>0.60042678047479336</v>
      </c>
      <c r="P407" s="1">
        <f t="shared" si="12"/>
        <v>-0.73593976883393453</v>
      </c>
      <c r="Q407" s="1">
        <f>TTEST(I407:K407,L407:N407,2,2)</f>
        <v>5.1731525832215387E-2</v>
      </c>
      <c r="R407" s="1">
        <v>247</v>
      </c>
      <c r="S407" s="1">
        <f>Q407*656/R407</f>
        <v>0.13739223055033722</v>
      </c>
      <c r="T407" s="1">
        <f t="shared" si="13"/>
        <v>0.86203782567908471</v>
      </c>
    </row>
    <row r="408" spans="1:20">
      <c r="A408" s="1" t="s">
        <v>1731</v>
      </c>
      <c r="B408" s="1" t="s">
        <v>102</v>
      </c>
      <c r="C408" s="1" t="s">
        <v>1732</v>
      </c>
      <c r="D408" s="1">
        <v>5</v>
      </c>
      <c r="E408" s="1" t="s">
        <v>1733</v>
      </c>
      <c r="F408" s="1" t="s">
        <v>1734</v>
      </c>
      <c r="G408" s="1" t="s">
        <v>1735</v>
      </c>
      <c r="H408" s="1">
        <v>1</v>
      </c>
      <c r="I408" s="1">
        <v>156</v>
      </c>
      <c r="J408" s="1">
        <v>116.7</v>
      </c>
      <c r="K408" s="1">
        <v>102.5</v>
      </c>
      <c r="L408" s="1">
        <v>94.3</v>
      </c>
      <c r="M408" s="1">
        <v>70.5</v>
      </c>
      <c r="N408" s="1">
        <v>60</v>
      </c>
      <c r="O408" s="1">
        <f>AVERAGE(L408:N408)/AVERAGE(I408:K408)</f>
        <v>0.59914712153518124</v>
      </c>
      <c r="P408" s="1">
        <f t="shared" si="12"/>
        <v>-0.73901779229445042</v>
      </c>
      <c r="Q408" s="1">
        <f>TTEST(I408:K408,L408:N408,2,2)</f>
        <v>5.7218793195249716E-2</v>
      </c>
      <c r="R408" s="1">
        <v>260</v>
      </c>
      <c r="S408" s="1">
        <f>Q408*656/R408</f>
        <v>0.14436741667724545</v>
      </c>
      <c r="T408" s="1">
        <f t="shared" si="13"/>
        <v>0.84053081475839797</v>
      </c>
    </row>
    <row r="409" spans="1:20">
      <c r="A409" s="1" t="s">
        <v>1822</v>
      </c>
      <c r="B409" s="1" t="s">
        <v>1823</v>
      </c>
      <c r="C409" s="1" t="s">
        <v>1824</v>
      </c>
      <c r="D409" s="1">
        <v>5</v>
      </c>
      <c r="E409" s="1" t="s">
        <v>1769</v>
      </c>
      <c r="F409" s="1" t="s">
        <v>1770</v>
      </c>
      <c r="G409" s="1" t="s">
        <v>1825</v>
      </c>
      <c r="H409" s="1">
        <v>1</v>
      </c>
      <c r="I409" s="1">
        <v>160</v>
      </c>
      <c r="J409" s="1">
        <v>110.2</v>
      </c>
      <c r="K409" s="1">
        <v>105</v>
      </c>
      <c r="L409" s="1">
        <v>93.4</v>
      </c>
      <c r="M409" s="1">
        <v>72.099999999999994</v>
      </c>
      <c r="N409" s="1">
        <v>59.3</v>
      </c>
      <c r="O409" s="1">
        <f>AVERAGE(L409:N409)/AVERAGE(I409:K409)</f>
        <v>0.59914712153518124</v>
      </c>
      <c r="P409" s="1">
        <f t="shared" si="12"/>
        <v>-0.73901779229445042</v>
      </c>
      <c r="Q409" s="1">
        <f>TTEST(I409:K409,L409:N409,2,2)</f>
        <v>6.7678060165372422E-2</v>
      </c>
      <c r="R409" s="1">
        <v>283</v>
      </c>
      <c r="S409" s="1">
        <f>Q409*656/R409</f>
        <v>0.15687917833386683</v>
      </c>
      <c r="T409" s="1">
        <f t="shared" si="13"/>
        <v>0.8044346939833249</v>
      </c>
    </row>
    <row r="410" spans="1:20">
      <c r="A410" s="1" t="s">
        <v>1944</v>
      </c>
      <c r="B410" s="1" t="s">
        <v>130</v>
      </c>
      <c r="C410" s="1" t="s">
        <v>1945</v>
      </c>
      <c r="D410" s="1">
        <v>19</v>
      </c>
      <c r="E410" s="1" t="s">
        <v>959</v>
      </c>
      <c r="F410" s="1" t="s">
        <v>960</v>
      </c>
      <c r="G410" s="1" t="s">
        <v>1946</v>
      </c>
      <c r="H410" s="1">
        <v>2</v>
      </c>
      <c r="I410" s="1">
        <v>154</v>
      </c>
      <c r="J410" s="1">
        <v>114</v>
      </c>
      <c r="K410" s="1">
        <v>107.2</v>
      </c>
      <c r="L410" s="1">
        <v>106.6</v>
      </c>
      <c r="M410" s="1">
        <v>63.6</v>
      </c>
      <c r="N410" s="1">
        <v>54.6</v>
      </c>
      <c r="O410" s="1">
        <f>AVERAGE(L410:N410)/AVERAGE(I410:K410)</f>
        <v>0.59914712153518113</v>
      </c>
      <c r="P410" s="1">
        <f t="shared" si="12"/>
        <v>-0.73901779229445075</v>
      </c>
      <c r="Q410" s="1">
        <f>TTEST(I410:K410,L410:N410,2,2)</f>
        <v>8.1937976583635608E-2</v>
      </c>
      <c r="R410" s="1">
        <v>302</v>
      </c>
      <c r="S410" s="1">
        <f>Q410*656/R410</f>
        <v>0.17798447893663893</v>
      </c>
      <c r="T410" s="1">
        <f t="shared" si="13"/>
        <v>0.7496178685117405</v>
      </c>
    </row>
    <row r="411" spans="1:20">
      <c r="A411" s="1" t="s">
        <v>1818</v>
      </c>
      <c r="B411" s="1" t="s">
        <v>1819</v>
      </c>
      <c r="C411" s="1" t="s">
        <v>1820</v>
      </c>
      <c r="D411" s="1">
        <v>8</v>
      </c>
      <c r="E411" s="1" t="s">
        <v>593</v>
      </c>
      <c r="F411" s="1" t="s">
        <v>594</v>
      </c>
      <c r="G411" s="1" t="s">
        <v>1821</v>
      </c>
      <c r="H411" s="1">
        <v>1</v>
      </c>
      <c r="I411" s="1">
        <v>156.19999999999999</v>
      </c>
      <c r="J411" s="1">
        <v>105.5</v>
      </c>
      <c r="K411" s="1">
        <v>114.2</v>
      </c>
      <c r="L411" s="1">
        <v>95.5</v>
      </c>
      <c r="M411" s="1">
        <v>67</v>
      </c>
      <c r="N411" s="1">
        <v>61.6</v>
      </c>
      <c r="O411" s="1">
        <f>AVERAGE(L411:N411)/AVERAGE(I411:K411)</f>
        <v>0.59616919393455714</v>
      </c>
      <c r="P411" s="1">
        <f t="shared" si="12"/>
        <v>-0.74620626653262323</v>
      </c>
      <c r="Q411" s="1">
        <f>TTEST(I411:K411,L411:N411,2,2)</f>
        <v>5.5039410664991829E-2</v>
      </c>
      <c r="R411" s="1">
        <v>257</v>
      </c>
      <c r="S411" s="1">
        <f>Q411*656/R411</f>
        <v>0.14048970193087409</v>
      </c>
      <c r="T411" s="1">
        <f t="shared" si="13"/>
        <v>0.85235550891553946</v>
      </c>
    </row>
    <row r="412" spans="1:20">
      <c r="A412" s="1" t="s">
        <v>1766</v>
      </c>
      <c r="B412" s="1" t="s">
        <v>1767</v>
      </c>
      <c r="C412" s="1" t="s">
        <v>1768</v>
      </c>
      <c r="D412" s="1">
        <v>3</v>
      </c>
      <c r="E412" s="1" t="s">
        <v>1769</v>
      </c>
      <c r="F412" s="1" t="s">
        <v>1770</v>
      </c>
      <c r="G412" s="1" t="s">
        <v>1771</v>
      </c>
      <c r="H412" s="1">
        <v>1</v>
      </c>
      <c r="I412" s="1">
        <v>151.6</v>
      </c>
      <c r="J412" s="1">
        <v>111.9</v>
      </c>
      <c r="K412" s="1">
        <v>112.4</v>
      </c>
      <c r="L412" s="1">
        <v>108.4</v>
      </c>
      <c r="M412" s="1">
        <v>66.8</v>
      </c>
      <c r="N412" s="1">
        <v>48.8</v>
      </c>
      <c r="O412" s="1">
        <f>AVERAGE(L412:N412)/AVERAGE(I412:K412)</f>
        <v>0.59590316573556801</v>
      </c>
      <c r="P412" s="1">
        <f t="shared" si="12"/>
        <v>-0.74685018309805018</v>
      </c>
      <c r="Q412" s="1">
        <f>TTEST(I412:K412,L412:N412,2,2)</f>
        <v>8.2893547376677298E-2</v>
      </c>
      <c r="R412" s="1">
        <v>306</v>
      </c>
      <c r="S412" s="1">
        <f>Q412*656/R412</f>
        <v>0.1777064283630729</v>
      </c>
      <c r="T412" s="1">
        <f t="shared" si="13"/>
        <v>0.75029686171572152</v>
      </c>
    </row>
    <row r="413" spans="1:20">
      <c r="A413" s="1" t="s">
        <v>1624</v>
      </c>
      <c r="B413" s="1" t="s">
        <v>58</v>
      </c>
      <c r="C413" s="1" t="s">
        <v>1625</v>
      </c>
      <c r="D413" s="1">
        <v>2</v>
      </c>
      <c r="E413" s="1" t="s">
        <v>815</v>
      </c>
      <c r="F413" s="1" t="s">
        <v>816</v>
      </c>
      <c r="G413" s="1" t="s">
        <v>1626</v>
      </c>
      <c r="H413" s="1">
        <v>1</v>
      </c>
      <c r="I413" s="1">
        <v>117.6</v>
      </c>
      <c r="J413" s="1">
        <v>105</v>
      </c>
      <c r="K413" s="1">
        <v>153.9</v>
      </c>
      <c r="L413" s="1">
        <v>105.2</v>
      </c>
      <c r="M413" s="1">
        <v>44.2</v>
      </c>
      <c r="N413" s="1">
        <v>74.099999999999994</v>
      </c>
      <c r="O413" s="1">
        <f>AVERAGE(L413:N413)/AVERAGE(I413:K413)</f>
        <v>0.59362549800796816</v>
      </c>
      <c r="P413" s="1">
        <f t="shared" si="12"/>
        <v>-0.75237503348861046</v>
      </c>
      <c r="Q413" s="1">
        <f>TTEST(I413:K413,L413:N413,2,2)</f>
        <v>9.0026297811143824E-2</v>
      </c>
      <c r="R413" s="1">
        <v>320</v>
      </c>
      <c r="S413" s="1">
        <f>Q413*656/R413</f>
        <v>0.18455391051284484</v>
      </c>
      <c r="T413" s="1">
        <f t="shared" si="13"/>
        <v>0.73387674810496983</v>
      </c>
    </row>
    <row r="414" spans="1:20">
      <c r="A414" s="1" t="s">
        <v>1751</v>
      </c>
      <c r="B414" s="1" t="s">
        <v>15</v>
      </c>
      <c r="C414" s="1" t="s">
        <v>1752</v>
      </c>
      <c r="D414" s="1">
        <v>5</v>
      </c>
      <c r="E414" s="1" t="s">
        <v>1650</v>
      </c>
      <c r="F414" s="1" t="s">
        <v>1651</v>
      </c>
      <c r="G414" s="1" t="s">
        <v>1753</v>
      </c>
      <c r="H414" s="1">
        <v>1</v>
      </c>
      <c r="I414" s="1">
        <v>153.19999999999999</v>
      </c>
      <c r="J414" s="1">
        <v>115.2</v>
      </c>
      <c r="K414" s="1">
        <v>108.2</v>
      </c>
      <c r="L414" s="1">
        <v>89.4</v>
      </c>
      <c r="M414" s="1">
        <v>69</v>
      </c>
      <c r="N414" s="1">
        <v>65.099999999999994</v>
      </c>
      <c r="O414" s="1">
        <f>AVERAGE(L414:N414)/AVERAGE(I414:K414)</f>
        <v>0.59346787041954341</v>
      </c>
      <c r="P414" s="1">
        <f t="shared" si="12"/>
        <v>-0.75275816854354793</v>
      </c>
      <c r="Q414" s="1">
        <f>TTEST(I414:K414,L414:N414,2,2)</f>
        <v>3.2482721477892433E-2</v>
      </c>
      <c r="R414" s="1">
        <v>202</v>
      </c>
      <c r="S414" s="1">
        <f>Q414*656/R414</f>
        <v>0.10548844202721504</v>
      </c>
      <c r="T414" s="1">
        <f t="shared" si="13"/>
        <v>0.97679512177652383</v>
      </c>
    </row>
    <row r="415" spans="1:20">
      <c r="A415" s="1" t="s">
        <v>1849</v>
      </c>
      <c r="B415" s="1" t="s">
        <v>102</v>
      </c>
      <c r="C415" s="1" t="s">
        <v>1850</v>
      </c>
      <c r="D415" s="1">
        <v>3</v>
      </c>
      <c r="E415" s="1" t="s">
        <v>1851</v>
      </c>
      <c r="F415" s="1" t="s">
        <v>1852</v>
      </c>
      <c r="G415" s="1" t="s">
        <v>1853</v>
      </c>
      <c r="H415" s="1">
        <v>1</v>
      </c>
      <c r="I415" s="1">
        <v>169.5</v>
      </c>
      <c r="J415" s="1">
        <v>109.1</v>
      </c>
      <c r="K415" s="1">
        <v>98.3</v>
      </c>
      <c r="L415" s="1">
        <v>87.3</v>
      </c>
      <c r="M415" s="1">
        <v>79.3</v>
      </c>
      <c r="N415" s="1">
        <v>56.6</v>
      </c>
      <c r="O415" s="1">
        <f>AVERAGE(L415:N415)/AVERAGE(I415:K415)</f>
        <v>0.59219952241973983</v>
      </c>
      <c r="P415" s="1">
        <f t="shared" si="12"/>
        <v>-0.75584476783516952</v>
      </c>
      <c r="Q415" s="1">
        <f>TTEST(I415:K415,L415:N415,2,2)</f>
        <v>9.9539032731916471E-2</v>
      </c>
      <c r="R415" s="1">
        <v>333</v>
      </c>
      <c r="S415" s="1">
        <f>Q415*656/R415</f>
        <v>0.19608890532173334</v>
      </c>
      <c r="T415" s="1">
        <f t="shared" si="13"/>
        <v>0.70754697794801436</v>
      </c>
    </row>
    <row r="416" spans="1:20">
      <c r="A416" s="1" t="s">
        <v>1598</v>
      </c>
      <c r="B416" s="1" t="s">
        <v>130</v>
      </c>
      <c r="C416" s="1" t="s">
        <v>1599</v>
      </c>
      <c r="D416" s="1">
        <v>3</v>
      </c>
      <c r="E416" s="1" t="s">
        <v>1600</v>
      </c>
      <c r="F416" s="1" t="s">
        <v>1601</v>
      </c>
      <c r="G416" s="1" t="s">
        <v>1602</v>
      </c>
      <c r="H416" s="1">
        <v>1</v>
      </c>
      <c r="I416" s="1">
        <v>155.6</v>
      </c>
      <c r="J416" s="1">
        <v>101.3</v>
      </c>
      <c r="K416" s="1">
        <v>120.1</v>
      </c>
      <c r="L416" s="1">
        <v>78.3</v>
      </c>
      <c r="M416" s="1">
        <v>68.099999999999994</v>
      </c>
      <c r="N416" s="1">
        <v>76.7</v>
      </c>
      <c r="O416" s="1">
        <f>AVERAGE(L416:N416)/AVERAGE(I416:K416)</f>
        <v>0.59177718832891235</v>
      </c>
      <c r="P416" s="1">
        <f t="shared" si="12"/>
        <v>-0.75687400991188647</v>
      </c>
      <c r="Q416" s="1">
        <f>TTEST(I416:K416,L416:N416,2,2)</f>
        <v>3.4171674824027921E-2</v>
      </c>
      <c r="R416" s="1">
        <v>207</v>
      </c>
      <c r="S416" s="1">
        <f>Q416*656/R416</f>
        <v>0.10829284388677447</v>
      </c>
      <c r="T416" s="1">
        <f t="shared" si="13"/>
        <v>0.96540024109553757</v>
      </c>
    </row>
    <row r="417" spans="1:20">
      <c r="A417" s="1" t="s">
        <v>2134</v>
      </c>
      <c r="B417" s="1" t="s">
        <v>2259</v>
      </c>
      <c r="C417" s="1" t="s">
        <v>2135</v>
      </c>
      <c r="D417" s="1">
        <v>3</v>
      </c>
      <c r="E417" s="1" t="s">
        <v>2136</v>
      </c>
      <c r="F417" s="1" t="s">
        <v>2137</v>
      </c>
      <c r="G417" s="1" t="s">
        <v>2138</v>
      </c>
      <c r="H417" s="1">
        <v>1</v>
      </c>
      <c r="I417" s="1">
        <v>236.3</v>
      </c>
      <c r="J417" s="1">
        <v>124.9</v>
      </c>
      <c r="K417" s="1">
        <v>16.100000000000001</v>
      </c>
      <c r="L417" s="1">
        <v>108.9</v>
      </c>
      <c r="M417" s="1">
        <v>55.5</v>
      </c>
      <c r="N417" s="1">
        <v>58.2</v>
      </c>
      <c r="O417" s="1">
        <f>AVERAGE(L417:N417)/AVERAGE(I417:K417)</f>
        <v>0.58998144712430411</v>
      </c>
      <c r="P417" s="1">
        <f t="shared" si="12"/>
        <v>-0.76125850746815049</v>
      </c>
      <c r="Q417" s="1">
        <f>TTEST(I417:K417,L417:N417,2,2)</f>
        <v>0.47763721483153293</v>
      </c>
      <c r="R417" s="1">
        <v>531</v>
      </c>
      <c r="S417" s="1">
        <f>Q417*656/R417</f>
        <v>0.59007535391616872</v>
      </c>
      <c r="T417" s="1">
        <f t="shared" si="13"/>
        <v>0.22909252445901618</v>
      </c>
    </row>
    <row r="418" spans="1:20">
      <c r="A418" s="1" t="s">
        <v>1723</v>
      </c>
      <c r="B418" s="1" t="s">
        <v>76</v>
      </c>
      <c r="C418" s="1" t="s">
        <v>1724</v>
      </c>
      <c r="D418" s="1">
        <v>6</v>
      </c>
      <c r="E418" s="1" t="s">
        <v>1725</v>
      </c>
      <c r="F418" s="1" t="s">
        <v>1726</v>
      </c>
      <c r="G418" s="1" t="s">
        <v>1727</v>
      </c>
      <c r="H418" s="1">
        <v>1</v>
      </c>
      <c r="I418" s="1">
        <v>147.69999999999999</v>
      </c>
      <c r="J418" s="1">
        <v>118.7</v>
      </c>
      <c r="K418" s="1">
        <v>111</v>
      </c>
      <c r="L418" s="1">
        <v>97.3</v>
      </c>
      <c r="M418" s="1">
        <v>71.7</v>
      </c>
      <c r="N418" s="1">
        <v>53.6</v>
      </c>
      <c r="O418" s="1">
        <f>AVERAGE(L418:N418)/AVERAGE(I418:K418)</f>
        <v>0.58982511923688397</v>
      </c>
      <c r="P418" s="1">
        <f t="shared" si="12"/>
        <v>-0.76164083025848583</v>
      </c>
      <c r="Q418" s="1">
        <f>TTEST(I418:K418,L418:N418,2,2)</f>
        <v>3.7894898028368547E-2</v>
      </c>
      <c r="R418" s="1">
        <v>218</v>
      </c>
      <c r="S418" s="1">
        <f>Q418*656/R418</f>
        <v>0.1140323537000448</v>
      </c>
      <c r="T418" s="1">
        <f t="shared" si="13"/>
        <v>0.94297191147139292</v>
      </c>
    </row>
    <row r="419" spans="1:20">
      <c r="A419" s="1" t="s">
        <v>1965</v>
      </c>
      <c r="B419" s="1" t="s">
        <v>58</v>
      </c>
      <c r="C419" s="1" t="s">
        <v>1966</v>
      </c>
      <c r="D419" s="1">
        <v>3</v>
      </c>
      <c r="E419" s="1" t="s">
        <v>1725</v>
      </c>
      <c r="F419" s="1" t="s">
        <v>1726</v>
      </c>
      <c r="G419" s="1" t="s">
        <v>1967</v>
      </c>
      <c r="H419" s="1">
        <v>1</v>
      </c>
      <c r="I419" s="1">
        <v>147.6</v>
      </c>
      <c r="J419" s="1">
        <v>116.6</v>
      </c>
      <c r="K419" s="1">
        <v>113.5</v>
      </c>
      <c r="L419" s="1">
        <v>101</v>
      </c>
      <c r="M419" s="1">
        <v>56.8</v>
      </c>
      <c r="N419" s="1">
        <v>64.5</v>
      </c>
      <c r="O419" s="1">
        <f>AVERAGE(L419:N419)/AVERAGE(I419:K419)</f>
        <v>0.58856235107227972</v>
      </c>
      <c r="P419" s="1">
        <f t="shared" si="12"/>
        <v>-0.76473283541318227</v>
      </c>
      <c r="Q419" s="1">
        <f>TTEST(I419:K419,L419:N419,2,2)</f>
        <v>4.1179228779683011E-2</v>
      </c>
      <c r="R419" s="1">
        <v>221</v>
      </c>
      <c r="S419" s="1">
        <f>Q419*656/R419</f>
        <v>0.12223336687543916</v>
      </c>
      <c r="T419" s="1">
        <f t="shared" si="13"/>
        <v>0.91281022558412528</v>
      </c>
    </row>
    <row r="420" spans="1:20">
      <c r="A420" s="1" t="s">
        <v>2078</v>
      </c>
      <c r="B420" s="1" t="s">
        <v>327</v>
      </c>
      <c r="C420" s="1" t="s">
        <v>1175</v>
      </c>
      <c r="D420" s="1">
        <v>10</v>
      </c>
      <c r="E420" s="1" t="s">
        <v>472</v>
      </c>
      <c r="F420" s="1" t="s">
        <v>473</v>
      </c>
      <c r="G420" s="1" t="s">
        <v>2079</v>
      </c>
      <c r="H420" s="1">
        <v>1</v>
      </c>
      <c r="I420" s="1">
        <v>147.9</v>
      </c>
      <c r="J420" s="1">
        <v>127.9</v>
      </c>
      <c r="K420" s="1">
        <v>102.8</v>
      </c>
      <c r="L420" s="1">
        <v>105.1</v>
      </c>
      <c r="M420" s="1">
        <v>61.8</v>
      </c>
      <c r="N420" s="1">
        <v>54.5</v>
      </c>
      <c r="O420" s="1">
        <f>AVERAGE(L420:N420)/AVERAGE(I420:K420)</f>
        <v>0.58478605388272575</v>
      </c>
      <c r="P420" s="1">
        <f t="shared" si="12"/>
        <v>-0.77401918892215316</v>
      </c>
      <c r="Q420" s="1">
        <f>TTEST(I420:K420,L420:N420,2,2)</f>
        <v>6.2763103136489196E-2</v>
      </c>
      <c r="R420" s="1">
        <v>273</v>
      </c>
      <c r="S420" s="1">
        <f>Q420*656/R420</f>
        <v>0.15081536870892642</v>
      </c>
      <c r="T420" s="1">
        <f t="shared" si="13"/>
        <v>0.82155439980983025</v>
      </c>
    </row>
    <row r="421" spans="1:20">
      <c r="A421" s="1" t="s">
        <v>2108</v>
      </c>
      <c r="B421" s="1" t="s">
        <v>2109</v>
      </c>
      <c r="C421" s="1" t="s">
        <v>2110</v>
      </c>
      <c r="D421" s="1">
        <v>10</v>
      </c>
      <c r="E421" s="1" t="s">
        <v>2111</v>
      </c>
      <c r="F421" s="1" t="s">
        <v>2112</v>
      </c>
      <c r="G421" s="1" t="s">
        <v>2113</v>
      </c>
      <c r="H421" s="1">
        <v>1</v>
      </c>
      <c r="I421" s="1">
        <v>137.4</v>
      </c>
      <c r="J421" s="1">
        <v>116.8</v>
      </c>
      <c r="K421" s="1">
        <v>124.7</v>
      </c>
      <c r="L421" s="1">
        <v>95.8</v>
      </c>
      <c r="M421" s="1">
        <v>64.400000000000006</v>
      </c>
      <c r="N421" s="1">
        <v>60.9</v>
      </c>
      <c r="O421" s="1">
        <f>AVERAGE(L421:N421)/AVERAGE(I421:K421)</f>
        <v>0.58353127474267619</v>
      </c>
      <c r="P421" s="1">
        <f t="shared" si="12"/>
        <v>-0.7771181146924826</v>
      </c>
      <c r="Q421" s="1">
        <f>TTEST(I421:K421,L421:N421,2,2)</f>
        <v>1.4033563267539313E-2</v>
      </c>
      <c r="R421" s="1">
        <v>119</v>
      </c>
      <c r="S421" s="1">
        <f>Q421*656/R421</f>
        <v>7.7361491626099066E-2</v>
      </c>
      <c r="T421" s="1">
        <f t="shared" si="13"/>
        <v>1.1114751651047521</v>
      </c>
    </row>
    <row r="422" spans="1:20">
      <c r="A422" s="1" t="s">
        <v>1879</v>
      </c>
      <c r="B422" s="1" t="s">
        <v>82</v>
      </c>
      <c r="C422" s="1" t="s">
        <v>1880</v>
      </c>
      <c r="D422" s="1">
        <v>7</v>
      </c>
      <c r="E422" s="1" t="s">
        <v>1838</v>
      </c>
      <c r="F422" s="1" t="s">
        <v>1839</v>
      </c>
      <c r="G422" s="1" t="s">
        <v>1881</v>
      </c>
      <c r="H422" s="1">
        <v>1</v>
      </c>
      <c r="I422" s="1">
        <v>145.69999999999999</v>
      </c>
      <c r="J422" s="1">
        <v>123.7</v>
      </c>
      <c r="K422" s="1">
        <v>110</v>
      </c>
      <c r="L422" s="1">
        <v>95.9</v>
      </c>
      <c r="M422" s="1">
        <v>70.8</v>
      </c>
      <c r="N422" s="1">
        <v>53.9</v>
      </c>
      <c r="O422" s="1">
        <f>AVERAGE(L422:N422)/AVERAGE(I422:K422)</f>
        <v>0.58144438587243019</v>
      </c>
      <c r="P422" s="1">
        <f t="shared" si="12"/>
        <v>-0.78228688782009292</v>
      </c>
      <c r="Q422" s="1">
        <f>TTEST(I422:K422,L422:N422,2,2)</f>
        <v>2.9878440689242124E-2</v>
      </c>
      <c r="R422" s="1">
        <v>188</v>
      </c>
      <c r="S422" s="1">
        <f>Q422*656/R422</f>
        <v>0.10425668666033422</v>
      </c>
      <c r="T422" s="1">
        <f t="shared" si="13"/>
        <v>0.98189608132726991</v>
      </c>
    </row>
    <row r="423" spans="1:20">
      <c r="A423" s="1" t="s">
        <v>1892</v>
      </c>
      <c r="B423" s="1" t="s">
        <v>327</v>
      </c>
      <c r="C423" s="1" t="s">
        <v>1893</v>
      </c>
      <c r="D423" s="1">
        <v>2</v>
      </c>
      <c r="E423" s="1" t="s">
        <v>1889</v>
      </c>
      <c r="F423" s="1" t="s">
        <v>1890</v>
      </c>
      <c r="G423" s="1" t="s">
        <v>1894</v>
      </c>
      <c r="H423" s="1">
        <v>1</v>
      </c>
      <c r="I423" s="1">
        <v>112</v>
      </c>
      <c r="J423" s="1">
        <v>153.80000000000001</v>
      </c>
      <c r="K423" s="1">
        <v>113.8</v>
      </c>
      <c r="L423" s="1">
        <v>103</v>
      </c>
      <c r="M423" s="1">
        <v>64.599999999999994</v>
      </c>
      <c r="N423" s="1">
        <v>52.7</v>
      </c>
      <c r="O423" s="1">
        <f>AVERAGE(L423:N423)/AVERAGE(I423:K423)</f>
        <v>0.58034773445732346</v>
      </c>
      <c r="P423" s="1">
        <f t="shared" si="12"/>
        <v>-0.78501049732022654</v>
      </c>
      <c r="Q423" s="1">
        <f>TTEST(I423:K423,L423:N423,2,2)</f>
        <v>5.9926708375912817E-2</v>
      </c>
      <c r="R423" s="1">
        <v>265</v>
      </c>
      <c r="S423" s="1">
        <f>Q423*656/R423</f>
        <v>0.1483468705456559</v>
      </c>
      <c r="T423" s="1">
        <f t="shared" si="13"/>
        <v>0.82872161091834529</v>
      </c>
    </row>
    <row r="424" spans="1:20">
      <c r="A424" s="1" t="s">
        <v>1211</v>
      </c>
      <c r="B424" s="1" t="s">
        <v>433</v>
      </c>
      <c r="C424" s="1" t="s">
        <v>1213</v>
      </c>
      <c r="D424" s="1">
        <v>16</v>
      </c>
      <c r="E424" s="1" t="s">
        <v>1214</v>
      </c>
      <c r="F424" s="1" t="s">
        <v>1215</v>
      </c>
      <c r="G424" s="1" t="s">
        <v>1216</v>
      </c>
      <c r="H424" s="1">
        <v>1</v>
      </c>
      <c r="I424" s="1">
        <v>145.69999999999999</v>
      </c>
      <c r="J424" s="1">
        <v>123.8</v>
      </c>
      <c r="K424" s="1">
        <v>110.4</v>
      </c>
      <c r="L424" s="1">
        <v>88.5</v>
      </c>
      <c r="M424" s="1">
        <v>74.099999999999994</v>
      </c>
      <c r="N424" s="1">
        <v>57.6</v>
      </c>
      <c r="O424" s="1">
        <f>AVERAGE(L424:N424)/AVERAGE(I424:K424)</f>
        <v>0.57962621742563825</v>
      </c>
      <c r="P424" s="1">
        <f t="shared" si="12"/>
        <v>-0.78680524310065381</v>
      </c>
      <c r="Q424" s="1">
        <f>TTEST(I424:K424,L424:N424,2,2)</f>
        <v>1.7421527850526398E-2</v>
      </c>
      <c r="R424" s="1">
        <v>137</v>
      </c>
      <c r="S424" s="1">
        <f>Q424*656/R424</f>
        <v>8.3419870583542458E-2</v>
      </c>
      <c r="T424" s="1">
        <f t="shared" si="13"/>
        <v>1.0787304882482427</v>
      </c>
    </row>
    <row r="425" spans="1:20">
      <c r="A425" s="1" t="s">
        <v>1805</v>
      </c>
      <c r="B425" s="1" t="s">
        <v>70</v>
      </c>
      <c r="C425" s="1" t="s">
        <v>1806</v>
      </c>
      <c r="D425" s="1">
        <v>6</v>
      </c>
      <c r="E425" s="1" t="s">
        <v>1807</v>
      </c>
      <c r="F425" s="1" t="s">
        <v>1808</v>
      </c>
      <c r="G425" s="1" t="s">
        <v>1809</v>
      </c>
      <c r="H425" s="1">
        <v>1</v>
      </c>
      <c r="I425" s="1">
        <v>140.1</v>
      </c>
      <c r="J425" s="1">
        <v>119.1</v>
      </c>
      <c r="K425" s="1">
        <v>120.7</v>
      </c>
      <c r="L425" s="1">
        <v>82.6</v>
      </c>
      <c r="M425" s="1">
        <v>73.099999999999994</v>
      </c>
      <c r="N425" s="1">
        <v>64.400000000000006</v>
      </c>
      <c r="O425" s="1">
        <f>AVERAGE(L425:N425)/AVERAGE(I425:K425)</f>
        <v>0.5793629902605949</v>
      </c>
      <c r="P425" s="1">
        <f t="shared" si="12"/>
        <v>-0.78746056677346521</v>
      </c>
      <c r="Q425" s="1">
        <f>TTEST(I425:K425,L425:N425,2,2)</f>
        <v>3.3869909601037039E-3</v>
      </c>
      <c r="R425" s="1">
        <v>50</v>
      </c>
      <c r="S425" s="1">
        <f>Q425*656/R425</f>
        <v>4.4437321396560599E-2</v>
      </c>
      <c r="T425" s="1">
        <f t="shared" si="13"/>
        <v>1.3522521274483874</v>
      </c>
    </row>
    <row r="426" spans="1:20">
      <c r="A426" s="1" t="s">
        <v>1785</v>
      </c>
      <c r="B426" s="1" t="s">
        <v>1786</v>
      </c>
      <c r="C426" s="1" t="s">
        <v>1787</v>
      </c>
      <c r="D426" s="1">
        <v>6</v>
      </c>
      <c r="E426" s="1" t="s">
        <v>1788</v>
      </c>
      <c r="F426" s="1" t="s">
        <v>1789</v>
      </c>
      <c r="G426" s="1" t="s">
        <v>1790</v>
      </c>
      <c r="H426" s="1">
        <v>1</v>
      </c>
      <c r="I426" s="1">
        <v>142.80000000000001</v>
      </c>
      <c r="J426" s="1">
        <v>106.3</v>
      </c>
      <c r="K426" s="1">
        <v>130.9</v>
      </c>
      <c r="L426" s="1">
        <v>90.2</v>
      </c>
      <c r="M426" s="1">
        <v>67</v>
      </c>
      <c r="N426" s="1">
        <v>62.9</v>
      </c>
      <c r="O426" s="1">
        <f>AVERAGE(L426:N426)/AVERAGE(I426:K426)</f>
        <v>0.5792105263157894</v>
      </c>
      <c r="P426" s="1">
        <f t="shared" si="12"/>
        <v>-0.78784027332675322</v>
      </c>
      <c r="Q426" s="1">
        <f>TTEST(I426:K426,L426:N426,2,2)</f>
        <v>1.7691063129997034E-2</v>
      </c>
      <c r="R426" s="1">
        <v>138</v>
      </c>
      <c r="S426" s="1">
        <f>Q426*656/R426</f>
        <v>8.4096647922304743E-2</v>
      </c>
      <c r="T426" s="1">
        <f t="shared" si="13"/>
        <v>1.0752213147592733</v>
      </c>
    </row>
    <row r="427" spans="1:20">
      <c r="A427" s="1" t="s">
        <v>2242</v>
      </c>
      <c r="B427" s="1" t="s">
        <v>82</v>
      </c>
      <c r="C427" s="1" t="s">
        <v>2243</v>
      </c>
      <c r="D427" s="1">
        <v>4</v>
      </c>
      <c r="E427" s="1" t="s">
        <v>2201</v>
      </c>
      <c r="F427" s="1" t="s">
        <v>2202</v>
      </c>
      <c r="G427" s="1" t="s">
        <v>2244</v>
      </c>
      <c r="H427" s="1">
        <v>1</v>
      </c>
      <c r="I427" s="1">
        <v>151.9</v>
      </c>
      <c r="J427" s="1">
        <v>142.6</v>
      </c>
      <c r="K427" s="1">
        <v>85.5</v>
      </c>
      <c r="L427" s="1">
        <v>64.900000000000006</v>
      </c>
      <c r="M427" s="1">
        <v>40.4</v>
      </c>
      <c r="N427" s="1">
        <v>114.7</v>
      </c>
      <c r="O427" s="1">
        <f>AVERAGE(L427:N427)/AVERAGE(I427:K427)</f>
        <v>0.57894736842105254</v>
      </c>
      <c r="P427" s="1">
        <f t="shared" si="12"/>
        <v>-0.78849589480628846</v>
      </c>
      <c r="Q427" s="1">
        <f>TTEST(I427:K427,L427:N427,2,2)</f>
        <v>0.15157303435264924</v>
      </c>
      <c r="R427" s="1">
        <v>389</v>
      </c>
      <c r="S427" s="1">
        <f>Q427*656/R427</f>
        <v>0.25560902451243678</v>
      </c>
      <c r="T427" s="1">
        <f t="shared" si="13"/>
        <v>0.59242381707558911</v>
      </c>
    </row>
    <row r="428" spans="1:20">
      <c r="A428" s="1" t="s">
        <v>1882</v>
      </c>
      <c r="B428" s="1" t="s">
        <v>9</v>
      </c>
      <c r="C428" s="1" t="s">
        <v>1883</v>
      </c>
      <c r="D428" s="1">
        <v>2</v>
      </c>
      <c r="E428" s="1" t="s">
        <v>1884</v>
      </c>
      <c r="F428" s="1" t="s">
        <v>1885</v>
      </c>
      <c r="G428" s="1" t="s">
        <v>1886</v>
      </c>
      <c r="H428" s="1">
        <v>1</v>
      </c>
      <c r="I428" s="1">
        <v>181</v>
      </c>
      <c r="J428" s="1">
        <v>45.2</v>
      </c>
      <c r="K428" s="1">
        <v>154.4</v>
      </c>
      <c r="L428" s="1">
        <v>66.3</v>
      </c>
      <c r="M428" s="1">
        <v>103.6</v>
      </c>
      <c r="N428" s="1">
        <v>49.4</v>
      </c>
      <c r="O428" s="1">
        <f>AVERAGE(L428:N428)/AVERAGE(I428:K428)</f>
        <v>0.57619548081975824</v>
      </c>
      <c r="P428" s="1">
        <f t="shared" si="12"/>
        <v>-0.7953697496004285</v>
      </c>
      <c r="Q428" s="1">
        <f>TTEST(I428:K428,L428:N428,2,2)</f>
        <v>0.29375549655864563</v>
      </c>
      <c r="R428" s="1">
        <v>459</v>
      </c>
      <c r="S428" s="1">
        <f>Q428*656/R428</f>
        <v>0.41983356370908831</v>
      </c>
      <c r="T428" s="1">
        <f t="shared" si="13"/>
        <v>0.37692284457455394</v>
      </c>
    </row>
    <row r="429" spans="1:20">
      <c r="A429" s="1" t="s">
        <v>1184</v>
      </c>
      <c r="B429" s="1" t="s">
        <v>327</v>
      </c>
      <c r="C429" s="1" t="s">
        <v>1185</v>
      </c>
      <c r="D429" s="1">
        <v>4</v>
      </c>
      <c r="E429" s="1" t="s">
        <v>1186</v>
      </c>
      <c r="F429" s="1" t="s">
        <v>1187</v>
      </c>
      <c r="G429" s="1" t="s">
        <v>1188</v>
      </c>
      <c r="H429" s="1">
        <v>0</v>
      </c>
      <c r="I429" s="1">
        <v>122.1</v>
      </c>
      <c r="J429" s="1">
        <v>125</v>
      </c>
      <c r="K429" s="1">
        <v>133.69999999999999</v>
      </c>
      <c r="L429" s="1">
        <v>97.9</v>
      </c>
      <c r="M429" s="1">
        <v>116.5</v>
      </c>
      <c r="N429" s="1">
        <v>4.8</v>
      </c>
      <c r="O429" s="1">
        <f>AVERAGE(L429:N429)/AVERAGE(I429:K429)</f>
        <v>0.57563025210084051</v>
      </c>
      <c r="P429" s="1">
        <f t="shared" si="12"/>
        <v>-0.79678568034741637</v>
      </c>
      <c r="Q429" s="1">
        <f>TTEST(I429:K429,L429:N429,2,2)</f>
        <v>0.19582383920572238</v>
      </c>
      <c r="R429" s="1">
        <v>420</v>
      </c>
      <c r="S429" s="1">
        <f>Q429*656/R429</f>
        <v>0.3058581869498902</v>
      </c>
      <c r="T429" s="1">
        <f t="shared" si="13"/>
        <v>0.51447989018800455</v>
      </c>
    </row>
    <row r="430" spans="1:20">
      <c r="A430" s="1" t="s">
        <v>1910</v>
      </c>
      <c r="B430" s="1" t="s">
        <v>2072</v>
      </c>
      <c r="C430" s="1" t="s">
        <v>1911</v>
      </c>
      <c r="D430" s="1">
        <v>13</v>
      </c>
      <c r="E430" s="1" t="s">
        <v>1912</v>
      </c>
      <c r="F430" s="1" t="s">
        <v>1913</v>
      </c>
      <c r="G430" s="1" t="s">
        <v>1914</v>
      </c>
      <c r="H430" s="1">
        <v>1</v>
      </c>
      <c r="I430" s="1">
        <v>153.69999999999999</v>
      </c>
      <c r="J430" s="1">
        <v>118.2</v>
      </c>
      <c r="K430" s="1">
        <v>109.2</v>
      </c>
      <c r="L430" s="1">
        <v>102.2</v>
      </c>
      <c r="M430" s="1">
        <v>62.8</v>
      </c>
      <c r="N430" s="1">
        <v>53.8</v>
      </c>
      <c r="O430" s="1">
        <f>AVERAGE(L430:N430)/AVERAGE(I430:K430)</f>
        <v>0.5741275255838364</v>
      </c>
      <c r="P430" s="1">
        <f t="shared" si="12"/>
        <v>-0.80055687001961129</v>
      </c>
      <c r="Q430" s="1">
        <f>TTEST(I430:K430,L430:N430,2,2)</f>
        <v>5.4835127770753819E-2</v>
      </c>
      <c r="R430" s="1">
        <v>256</v>
      </c>
      <c r="S430" s="1">
        <f>Q430*656/R430</f>
        <v>0.14051501491255666</v>
      </c>
      <c r="T430" s="1">
        <f t="shared" si="13"/>
        <v>0.85227726618411137</v>
      </c>
    </row>
    <row r="431" spans="1:20">
      <c r="A431" s="1" t="s">
        <v>2020</v>
      </c>
      <c r="B431" s="1" t="s">
        <v>1568</v>
      </c>
      <c r="C431" s="1" t="s">
        <v>2021</v>
      </c>
      <c r="D431" s="1">
        <v>3</v>
      </c>
      <c r="E431" s="1" t="s">
        <v>2022</v>
      </c>
      <c r="F431" s="1" t="s">
        <v>2023</v>
      </c>
      <c r="G431" s="1" t="s">
        <v>2024</v>
      </c>
      <c r="H431" s="1">
        <v>1</v>
      </c>
      <c r="I431" s="1">
        <v>137.69999999999999</v>
      </c>
      <c r="J431" s="1">
        <v>145.69999999999999</v>
      </c>
      <c r="K431" s="1">
        <v>97.9</v>
      </c>
      <c r="L431" s="1">
        <v>97.5</v>
      </c>
      <c r="M431" s="1">
        <v>74.900000000000006</v>
      </c>
      <c r="N431" s="1">
        <v>46.3</v>
      </c>
      <c r="O431" s="1">
        <f>AVERAGE(L431:N431)/AVERAGE(I431:K431)</f>
        <v>0.57356412273800161</v>
      </c>
      <c r="P431" s="1">
        <f t="shared" si="12"/>
        <v>-0.8019733106780218</v>
      </c>
      <c r="Q431" s="1">
        <f>TTEST(I431:K431,L431:N431,2,2)</f>
        <v>6.0688143471609106E-2</v>
      </c>
      <c r="R431" s="1">
        <v>268</v>
      </c>
      <c r="S431" s="1">
        <f>Q431*656/R431</f>
        <v>0.14855008252752078</v>
      </c>
      <c r="T431" s="1">
        <f t="shared" si="13"/>
        <v>0.8281271025864233</v>
      </c>
    </row>
    <row r="432" spans="1:20">
      <c r="A432" s="1" t="s">
        <v>1794</v>
      </c>
      <c r="B432" s="1" t="s">
        <v>130</v>
      </c>
      <c r="C432" s="1" t="s">
        <v>1795</v>
      </c>
      <c r="D432" s="1">
        <v>11</v>
      </c>
      <c r="E432" s="1" t="s">
        <v>1796</v>
      </c>
      <c r="F432" s="1" t="s">
        <v>1797</v>
      </c>
      <c r="G432" s="1" t="s">
        <v>1798</v>
      </c>
      <c r="H432" s="1">
        <v>1</v>
      </c>
      <c r="I432" s="1">
        <v>154.6</v>
      </c>
      <c r="J432" s="1">
        <v>116.8</v>
      </c>
      <c r="K432" s="1">
        <v>110.1</v>
      </c>
      <c r="L432" s="1">
        <v>83.7</v>
      </c>
      <c r="M432" s="1">
        <v>65.099999999999994</v>
      </c>
      <c r="N432" s="1">
        <v>69.7</v>
      </c>
      <c r="O432" s="1">
        <f>AVERAGE(L432:N432)/AVERAGE(I432:K432)</f>
        <v>0.57273918741808649</v>
      </c>
      <c r="P432" s="1">
        <f t="shared" si="12"/>
        <v>-0.80404977733393213</v>
      </c>
      <c r="Q432" s="1">
        <f>TTEST(I432:K432,L432:N432,2,2)</f>
        <v>2.2022522860954765E-2</v>
      </c>
      <c r="R432" s="1">
        <v>159</v>
      </c>
      <c r="S432" s="1">
        <f>Q432*656/R432</f>
        <v>9.0860220105574374E-2</v>
      </c>
      <c r="T432" s="1">
        <f t="shared" si="13"/>
        <v>1.0416262154575515</v>
      </c>
    </row>
    <row r="433" spans="1:20">
      <c r="A433" s="1" t="s">
        <v>1382</v>
      </c>
      <c r="B433" s="1" t="s">
        <v>1765</v>
      </c>
      <c r="C433" s="1" t="s">
        <v>1384</v>
      </c>
      <c r="D433" s="1">
        <v>3</v>
      </c>
      <c r="E433" s="1" t="s">
        <v>1385</v>
      </c>
      <c r="F433" s="1" t="s">
        <v>1386</v>
      </c>
      <c r="G433" s="1" t="s">
        <v>1387</v>
      </c>
      <c r="H433" s="1">
        <v>1</v>
      </c>
      <c r="I433" s="1">
        <v>139.9</v>
      </c>
      <c r="J433" s="1">
        <v>132.80000000000001</v>
      </c>
      <c r="K433" s="1">
        <v>109.2</v>
      </c>
      <c r="L433" s="1">
        <v>83.3</v>
      </c>
      <c r="M433" s="1">
        <v>80.3</v>
      </c>
      <c r="N433" s="1">
        <v>54.5</v>
      </c>
      <c r="O433" s="1">
        <f>AVERAGE(L433:N433)/AVERAGE(I433:K433)</f>
        <v>0.57109190887666927</v>
      </c>
      <c r="P433" s="1">
        <f t="shared" si="12"/>
        <v>-0.80820514998176363</v>
      </c>
      <c r="Q433" s="1">
        <f>TTEST(I433:K433,L433:N433,2,2)</f>
        <v>1.3786715777533418E-2</v>
      </c>
      <c r="R433" s="1">
        <v>114</v>
      </c>
      <c r="S433" s="1">
        <f>Q433*656/R433</f>
        <v>7.9334083772473002E-2</v>
      </c>
      <c r="T433" s="1">
        <f t="shared" si="13"/>
        <v>1.1005401895534539</v>
      </c>
    </row>
    <row r="434" spans="1:20">
      <c r="A434" s="1" t="s">
        <v>1647</v>
      </c>
      <c r="B434" s="1" t="s">
        <v>1648</v>
      </c>
      <c r="C434" s="1" t="s">
        <v>1649</v>
      </c>
      <c r="D434" s="1">
        <v>1</v>
      </c>
      <c r="E434" s="1" t="s">
        <v>1650</v>
      </c>
      <c r="F434" s="1" t="s">
        <v>1651</v>
      </c>
      <c r="G434" s="1" t="s">
        <v>1652</v>
      </c>
      <c r="H434" s="1">
        <v>1</v>
      </c>
      <c r="I434" s="1">
        <v>180.7</v>
      </c>
      <c r="J434" s="1">
        <v>67.099999999999994</v>
      </c>
      <c r="K434" s="1">
        <v>134.19999999999999</v>
      </c>
      <c r="L434" s="1">
        <v>87.2</v>
      </c>
      <c r="M434" s="1">
        <v>89</v>
      </c>
      <c r="N434" s="1">
        <v>41.8</v>
      </c>
      <c r="O434" s="1">
        <f>AVERAGE(L434:N434)/AVERAGE(I434:K434)</f>
        <v>0.57068062827225141</v>
      </c>
      <c r="P434" s="1">
        <f t="shared" si="12"/>
        <v>-0.80924450325882213</v>
      </c>
      <c r="Q434" s="1">
        <f>TTEST(I434:K434,L434:N434,2,2)</f>
        <v>0.20764749903868679</v>
      </c>
      <c r="R434" s="1">
        <v>425</v>
      </c>
      <c r="S434" s="1">
        <f>Q434*656/R434</f>
        <v>0.32051002204559653</v>
      </c>
      <c r="T434" s="1">
        <f t="shared" si="13"/>
        <v>0.49415838595468109</v>
      </c>
    </row>
    <row r="435" spans="1:20">
      <c r="A435" s="1" t="s">
        <v>1867</v>
      </c>
      <c r="B435" s="1" t="s">
        <v>1868</v>
      </c>
      <c r="C435" s="1" t="s">
        <v>1869</v>
      </c>
      <c r="D435" s="1">
        <v>15</v>
      </c>
      <c r="E435" s="1" t="s">
        <v>930</v>
      </c>
      <c r="F435" s="1" t="s">
        <v>931</v>
      </c>
      <c r="G435" s="1" t="s">
        <v>1870</v>
      </c>
      <c r="H435" s="1">
        <v>2</v>
      </c>
      <c r="I435" s="1">
        <v>142.5</v>
      </c>
      <c r="J435" s="1">
        <v>128.19999999999999</v>
      </c>
      <c r="K435" s="1">
        <v>111.6</v>
      </c>
      <c r="L435" s="1">
        <v>73.8</v>
      </c>
      <c r="M435" s="1">
        <v>74.7</v>
      </c>
      <c r="N435" s="1">
        <v>69.2</v>
      </c>
      <c r="O435" s="1">
        <f>AVERAGE(L435:N435)/AVERAGE(I435:K435)</f>
        <v>0.56944807742610515</v>
      </c>
      <c r="P435" s="1">
        <f t="shared" si="12"/>
        <v>-0.81236379264644198</v>
      </c>
      <c r="Q435" s="1">
        <f>TTEST(I435:K435,L435:N435,2,2)</f>
        <v>3.7973839261520237E-3</v>
      </c>
      <c r="R435" s="1">
        <v>52</v>
      </c>
      <c r="S435" s="1">
        <f>Q435*656/R435</f>
        <v>4.7905458760687067E-2</v>
      </c>
      <c r="T435" s="1">
        <f t="shared" si="13"/>
        <v>1.3196149965109114</v>
      </c>
    </row>
    <row r="436" spans="1:20">
      <c r="A436" s="1" t="s">
        <v>1521</v>
      </c>
      <c r="B436" s="1" t="s">
        <v>58</v>
      </c>
      <c r="C436" s="1" t="s">
        <v>1522</v>
      </c>
      <c r="D436" s="1">
        <v>2</v>
      </c>
      <c r="E436" s="1" t="s">
        <v>1523</v>
      </c>
      <c r="F436" s="1" t="s">
        <v>1524</v>
      </c>
      <c r="G436" s="1" t="s">
        <v>1525</v>
      </c>
      <c r="H436" s="1">
        <v>1</v>
      </c>
      <c r="I436" s="1">
        <v>9.6</v>
      </c>
      <c r="J436" s="1">
        <v>57.8</v>
      </c>
      <c r="K436" s="1">
        <v>315</v>
      </c>
      <c r="L436" s="1">
        <v>23.4</v>
      </c>
      <c r="M436" s="1">
        <v>38.4</v>
      </c>
      <c r="N436" s="1">
        <v>155.9</v>
      </c>
      <c r="O436" s="1">
        <f>AVERAGE(L436:N436)/AVERAGE(I436:K436)</f>
        <v>0.56929916317991636</v>
      </c>
      <c r="P436" s="1">
        <f t="shared" si="12"/>
        <v>-0.81274111579254193</v>
      </c>
      <c r="Q436" s="1">
        <f>TTEST(I436:K436,L436:N436,2,2)</f>
        <v>0.62433583723580743</v>
      </c>
      <c r="R436" s="1">
        <v>573</v>
      </c>
      <c r="S436" s="1">
        <f>Q436*656/R436</f>
        <v>0.71477191837118614</v>
      </c>
      <c r="T436" s="1">
        <f t="shared" si="13"/>
        <v>0.14583251819213905</v>
      </c>
    </row>
    <row r="437" spans="1:20">
      <c r="A437" s="1" t="s">
        <v>2092</v>
      </c>
      <c r="B437" s="1" t="s">
        <v>15</v>
      </c>
      <c r="C437" s="1" t="s">
        <v>2093</v>
      </c>
      <c r="D437" s="1">
        <v>13</v>
      </c>
      <c r="E437" s="1" t="s">
        <v>1975</v>
      </c>
      <c r="F437" s="1" t="s">
        <v>1976</v>
      </c>
      <c r="G437" s="1" t="s">
        <v>2094</v>
      </c>
      <c r="H437" s="1">
        <v>1</v>
      </c>
      <c r="I437" s="1">
        <v>133.4</v>
      </c>
      <c r="J437" s="1">
        <v>127.7</v>
      </c>
      <c r="K437" s="1">
        <v>121.5</v>
      </c>
      <c r="L437" s="1">
        <v>87.4</v>
      </c>
      <c r="M437" s="1">
        <v>64.099999999999994</v>
      </c>
      <c r="N437" s="1">
        <v>65.900000000000006</v>
      </c>
      <c r="O437" s="1">
        <f>AVERAGE(L437:N437)/AVERAGE(I437:K437)</f>
        <v>0.56821745948771563</v>
      </c>
      <c r="P437" s="1">
        <f t="shared" si="12"/>
        <v>-0.81548493331880323</v>
      </c>
      <c r="Q437" s="1">
        <f>TTEST(I437:K437,L437:N437,2,2)</f>
        <v>2.6018736262587204E-3</v>
      </c>
      <c r="R437" s="1">
        <v>36</v>
      </c>
      <c r="S437" s="1">
        <f>Q437*656/R437</f>
        <v>4.741191941182557E-2</v>
      </c>
      <c r="T437" s="1">
        <f t="shared" si="13"/>
        <v>1.324112462460189</v>
      </c>
    </row>
    <row r="438" spans="1:20">
      <c r="A438" s="1" t="s">
        <v>1910</v>
      </c>
      <c r="B438" s="1" t="s">
        <v>15</v>
      </c>
      <c r="C438" s="1" t="s">
        <v>1911</v>
      </c>
      <c r="D438" s="1">
        <v>11</v>
      </c>
      <c r="E438" s="1" t="s">
        <v>1912</v>
      </c>
      <c r="F438" s="1" t="s">
        <v>1913</v>
      </c>
      <c r="G438" s="1" t="s">
        <v>1914</v>
      </c>
      <c r="H438" s="1">
        <v>1</v>
      </c>
      <c r="I438" s="1">
        <v>153.1</v>
      </c>
      <c r="J438" s="1">
        <v>112.5</v>
      </c>
      <c r="K438" s="1">
        <v>117.1</v>
      </c>
      <c r="L438" s="1">
        <v>86.6</v>
      </c>
      <c r="M438" s="1">
        <v>64.7</v>
      </c>
      <c r="N438" s="1">
        <v>66.099999999999994</v>
      </c>
      <c r="O438" s="1">
        <f>AVERAGE(L438:N438)/AVERAGE(I438:K438)</f>
        <v>0.56806898353801927</v>
      </c>
      <c r="P438" s="1">
        <f t="shared" si="12"/>
        <v>-0.81586196064118677</v>
      </c>
      <c r="Q438" s="1">
        <f>TTEST(I438:K438,L438:N438,2,2)</f>
        <v>1.9790637780604619E-2</v>
      </c>
      <c r="R438" s="1">
        <v>150</v>
      </c>
      <c r="S438" s="1">
        <f>Q438*656/R438</f>
        <v>8.6551055893844209E-2</v>
      </c>
      <c r="T438" s="1">
        <f t="shared" si="13"/>
        <v>1.0627276295092942</v>
      </c>
    </row>
    <row r="439" spans="1:20">
      <c r="A439" s="1" t="s">
        <v>1637</v>
      </c>
      <c r="B439" s="1" t="s">
        <v>70</v>
      </c>
      <c r="C439" s="1" t="s">
        <v>1638</v>
      </c>
      <c r="D439" s="1">
        <v>6</v>
      </c>
      <c r="E439" s="1" t="s">
        <v>1639</v>
      </c>
      <c r="F439" s="1" t="s">
        <v>1640</v>
      </c>
      <c r="G439" s="1" t="s">
        <v>1641</v>
      </c>
      <c r="H439" s="1">
        <v>1</v>
      </c>
      <c r="I439" s="1">
        <v>166.9</v>
      </c>
      <c r="J439" s="1">
        <v>111.6</v>
      </c>
      <c r="K439" s="1">
        <v>104.3</v>
      </c>
      <c r="L439" s="1">
        <v>68.099999999999994</v>
      </c>
      <c r="M439" s="1">
        <v>79.400000000000006</v>
      </c>
      <c r="N439" s="1">
        <v>69.7</v>
      </c>
      <c r="O439" s="1">
        <f>AVERAGE(L439:N439)/AVERAGE(I439:K439)</f>
        <v>0.56739811912225691</v>
      </c>
      <c r="P439" s="1">
        <f t="shared" si="12"/>
        <v>-0.81756672668166441</v>
      </c>
      <c r="Q439" s="1">
        <f>TTEST(I439:K439,L439:N439,2,2)</f>
        <v>5.1394661387007497E-2</v>
      </c>
      <c r="R439" s="1">
        <v>243</v>
      </c>
      <c r="S439" s="1">
        <f>Q439*656/R439</f>
        <v>0.13874443567850586</v>
      </c>
      <c r="T439" s="1">
        <f t="shared" si="13"/>
        <v>0.85778442516079978</v>
      </c>
    </row>
    <row r="440" spans="1:20">
      <c r="A440" s="1" t="s">
        <v>2050</v>
      </c>
      <c r="B440" s="1" t="s">
        <v>130</v>
      </c>
      <c r="C440" s="1" t="s">
        <v>2051</v>
      </c>
      <c r="D440" s="1">
        <v>9</v>
      </c>
      <c r="E440" s="1" t="s">
        <v>2052</v>
      </c>
      <c r="F440" s="1" t="s">
        <v>2053</v>
      </c>
      <c r="G440" s="1" t="s">
        <v>2054</v>
      </c>
      <c r="H440" s="1">
        <v>1</v>
      </c>
      <c r="I440" s="1">
        <v>163.30000000000001</v>
      </c>
      <c r="J440" s="1">
        <v>110.1</v>
      </c>
      <c r="K440" s="1">
        <v>110.3</v>
      </c>
      <c r="L440" s="1">
        <v>87.5</v>
      </c>
      <c r="M440" s="1">
        <v>73.8</v>
      </c>
      <c r="N440" s="1">
        <v>55</v>
      </c>
      <c r="O440" s="1">
        <f>AVERAGE(L440:N440)/AVERAGE(I440:K440)</f>
        <v>0.56372165754495707</v>
      </c>
      <c r="P440" s="1">
        <f t="shared" si="12"/>
        <v>-0.82694509964081442</v>
      </c>
      <c r="Q440" s="1">
        <f>TTEST(I440:K440,L440:N440,2,2)</f>
        <v>4.9669791867017435E-2</v>
      </c>
      <c r="R440" s="1">
        <v>238</v>
      </c>
      <c r="S440" s="1">
        <f>Q440*656/R440</f>
        <v>0.13690497254102285</v>
      </c>
      <c r="T440" s="1">
        <f t="shared" si="13"/>
        <v>0.86358077752044227</v>
      </c>
    </row>
    <row r="441" spans="1:20">
      <c r="A441" s="1" t="s">
        <v>1990</v>
      </c>
      <c r="B441" s="1" t="s">
        <v>76</v>
      </c>
      <c r="C441" s="1" t="s">
        <v>1991</v>
      </c>
      <c r="D441" s="1">
        <v>9</v>
      </c>
      <c r="E441" s="1" t="s">
        <v>1992</v>
      </c>
      <c r="F441" s="1" t="s">
        <v>1993</v>
      </c>
      <c r="G441" s="1" t="s">
        <v>1994</v>
      </c>
      <c r="H441" s="1">
        <v>1</v>
      </c>
      <c r="I441" s="1">
        <v>157.4</v>
      </c>
      <c r="J441" s="1">
        <v>118.8</v>
      </c>
      <c r="K441" s="1">
        <v>107.5</v>
      </c>
      <c r="L441" s="1">
        <v>80.900000000000006</v>
      </c>
      <c r="M441" s="1">
        <v>76.099999999999994</v>
      </c>
      <c r="N441" s="1">
        <v>59.2</v>
      </c>
      <c r="O441" s="1">
        <f>AVERAGE(L441:N441)/AVERAGE(I441:K441)</f>
        <v>0.56346103726869956</v>
      </c>
      <c r="P441" s="1">
        <f t="shared" si="12"/>
        <v>-0.82761224186814275</v>
      </c>
      <c r="Q441" s="1">
        <f>TTEST(I441:K441,L441:N441,2,2)</f>
        <v>2.7569677136738139E-2</v>
      </c>
      <c r="R441" s="1">
        <v>179</v>
      </c>
      <c r="S441" s="1">
        <f>Q441*656/R441</f>
        <v>0.10103747598715206</v>
      </c>
      <c r="T441" s="1">
        <f t="shared" si="13"/>
        <v>0.99551751140901634</v>
      </c>
    </row>
    <row r="442" spans="1:20">
      <c r="A442" s="1" t="s">
        <v>2003</v>
      </c>
      <c r="B442" s="1" t="s">
        <v>88</v>
      </c>
      <c r="C442" s="1" t="s">
        <v>2004</v>
      </c>
      <c r="D442" s="1">
        <v>5</v>
      </c>
      <c r="E442" s="1" t="s">
        <v>2005</v>
      </c>
      <c r="F442" s="1" t="s">
        <v>2006</v>
      </c>
      <c r="G442" s="1" t="s">
        <v>2007</v>
      </c>
      <c r="H442" s="1">
        <v>1</v>
      </c>
      <c r="I442" s="1">
        <v>116.7</v>
      </c>
      <c r="J442" s="1">
        <v>137.69999999999999</v>
      </c>
      <c r="K442" s="1">
        <v>129.5</v>
      </c>
      <c r="L442" s="1">
        <v>84.7</v>
      </c>
      <c r="M442" s="1">
        <v>67.400000000000006</v>
      </c>
      <c r="N442" s="1">
        <v>64.099999999999994</v>
      </c>
      <c r="O442" s="1">
        <f>AVERAGE(L442:N442)/AVERAGE(I442:K442)</f>
        <v>0.56316749153425383</v>
      </c>
      <c r="P442" s="1">
        <f t="shared" si="12"/>
        <v>-0.828364037112299</v>
      </c>
      <c r="Q442" s="1">
        <f>TTEST(I442:K442,L442:N442,2,2)</f>
        <v>3.2001167880250604E-3</v>
      </c>
      <c r="R442" s="1">
        <v>46</v>
      </c>
      <c r="S442" s="1">
        <f>Q442*656/R442</f>
        <v>4.563644810748782E-2</v>
      </c>
      <c r="T442" s="1">
        <f t="shared" si="13"/>
        <v>1.3406881641518493</v>
      </c>
    </row>
    <row r="443" spans="1:20">
      <c r="A443" s="1" t="s">
        <v>2089</v>
      </c>
      <c r="B443" s="1" t="s">
        <v>58</v>
      </c>
      <c r="C443" s="1" t="s">
        <v>2090</v>
      </c>
      <c r="D443" s="1">
        <v>14</v>
      </c>
      <c r="E443" s="1" t="s">
        <v>1611</v>
      </c>
      <c r="F443" s="1" t="s">
        <v>1612</v>
      </c>
      <c r="G443" s="1" t="s">
        <v>2091</v>
      </c>
      <c r="H443" s="1">
        <v>1</v>
      </c>
      <c r="I443" s="1">
        <v>158.30000000000001</v>
      </c>
      <c r="J443" s="1">
        <v>113.6</v>
      </c>
      <c r="K443" s="1">
        <v>112.3</v>
      </c>
      <c r="L443" s="1">
        <v>83.7</v>
      </c>
      <c r="M443" s="1">
        <v>73.8</v>
      </c>
      <c r="N443" s="1">
        <v>58.4</v>
      </c>
      <c r="O443" s="1">
        <f>AVERAGE(L443:N443)/AVERAGE(I443:K443)</f>
        <v>0.56194690265486724</v>
      </c>
      <c r="P443" s="1">
        <f t="shared" si="12"/>
        <v>-0.83149427564302203</v>
      </c>
      <c r="Q443" s="1">
        <f>TTEST(I443:K443,L443:N443,2,2)</f>
        <v>2.8949619616256028E-2</v>
      </c>
      <c r="R443" s="1">
        <v>186</v>
      </c>
      <c r="S443" s="1">
        <f>Q443*656/R443</f>
        <v>0.10210188423797825</v>
      </c>
      <c r="T443" s="1">
        <f t="shared" si="13"/>
        <v>0.99096624315691217</v>
      </c>
    </row>
    <row r="444" spans="1:20">
      <c r="A444" s="1" t="s">
        <v>1960</v>
      </c>
      <c r="B444" s="1" t="s">
        <v>130</v>
      </c>
      <c r="C444" s="1" t="s">
        <v>1961</v>
      </c>
      <c r="D444" s="1">
        <v>12</v>
      </c>
      <c r="E444" s="1" t="s">
        <v>1962</v>
      </c>
      <c r="F444" s="1" t="s">
        <v>1963</v>
      </c>
      <c r="G444" s="1" t="s">
        <v>1964</v>
      </c>
      <c r="H444" s="1">
        <v>1</v>
      </c>
      <c r="I444" s="1">
        <v>148.9</v>
      </c>
      <c r="J444" s="1">
        <v>126</v>
      </c>
      <c r="K444" s="1">
        <v>109.5</v>
      </c>
      <c r="L444" s="1">
        <v>85.9</v>
      </c>
      <c r="M444" s="1">
        <v>69.7</v>
      </c>
      <c r="N444" s="1">
        <v>59.9</v>
      </c>
      <c r="O444" s="1">
        <f>AVERAGE(L444:N444)/AVERAGE(I444:K444)</f>
        <v>0.56061394380853291</v>
      </c>
      <c r="P444" s="1">
        <f t="shared" si="12"/>
        <v>-0.83492046679728971</v>
      </c>
      <c r="Q444" s="1">
        <f>TTEST(I444:K444,L444:N444,2,2)</f>
        <v>1.4775497344408792E-2</v>
      </c>
      <c r="R444" s="1">
        <v>122</v>
      </c>
      <c r="S444" s="1">
        <f>Q444*656/R444</f>
        <v>7.9448575884689884E-2</v>
      </c>
      <c r="T444" s="1">
        <f t="shared" si="13"/>
        <v>1.0999138831131645</v>
      </c>
    </row>
    <row r="445" spans="1:20">
      <c r="A445" s="1" t="s">
        <v>1632</v>
      </c>
      <c r="B445" s="1" t="s">
        <v>130</v>
      </c>
      <c r="C445" s="1" t="s">
        <v>1633</v>
      </c>
      <c r="D445" s="1">
        <v>2</v>
      </c>
      <c r="E445" s="1" t="s">
        <v>1634</v>
      </c>
      <c r="F445" s="1" t="s">
        <v>1635</v>
      </c>
      <c r="G445" s="1" t="s">
        <v>1636</v>
      </c>
      <c r="H445" s="1">
        <v>1</v>
      </c>
      <c r="I445" s="1">
        <v>97.4</v>
      </c>
      <c r="J445" s="1">
        <v>186</v>
      </c>
      <c r="K445" s="1">
        <v>101.2</v>
      </c>
      <c r="L445" s="1">
        <v>116.6</v>
      </c>
      <c r="M445" s="1">
        <v>32.700000000000003</v>
      </c>
      <c r="N445" s="1">
        <v>66.099999999999994</v>
      </c>
      <c r="O445" s="1">
        <f>AVERAGE(L445:N445)/AVERAGE(I445:K445)</f>
        <v>0.56006240249609984</v>
      </c>
      <c r="P445" s="1">
        <f t="shared" si="12"/>
        <v>-0.83634051279568966</v>
      </c>
      <c r="Q445" s="1">
        <f>TTEST(I445:K445,L445:N445,2,2)</f>
        <v>0.21025716404595332</v>
      </c>
      <c r="R445" s="1">
        <v>428</v>
      </c>
      <c r="S445" s="1">
        <f>Q445*656/R445</f>
        <v>0.32226331685547988</v>
      </c>
      <c r="T445" s="1">
        <f t="shared" si="13"/>
        <v>0.49178912729541152</v>
      </c>
    </row>
    <row r="446" spans="1:20">
      <c r="A446" s="1" t="s">
        <v>1831</v>
      </c>
      <c r="B446" s="1" t="s">
        <v>88</v>
      </c>
      <c r="C446" s="1" t="s">
        <v>1832</v>
      </c>
      <c r="D446" s="1">
        <v>6</v>
      </c>
      <c r="E446" s="1" t="s">
        <v>1833</v>
      </c>
      <c r="F446" s="1" t="s">
        <v>1834</v>
      </c>
      <c r="G446" s="1" t="s">
        <v>1835</v>
      </c>
      <c r="H446" s="1">
        <v>1</v>
      </c>
      <c r="I446" s="1">
        <v>138.6</v>
      </c>
      <c r="J446" s="1">
        <v>150.9</v>
      </c>
      <c r="K446" s="1">
        <v>95.2</v>
      </c>
      <c r="L446" s="1">
        <v>92.1</v>
      </c>
      <c r="M446" s="1">
        <v>68.099999999999994</v>
      </c>
      <c r="N446" s="1">
        <v>55.2</v>
      </c>
      <c r="O446" s="1">
        <f>AVERAGE(L446:N446)/AVERAGE(I446:K446)</f>
        <v>0.55991681829997408</v>
      </c>
      <c r="P446" s="1">
        <f t="shared" si="12"/>
        <v>-0.83671557975240718</v>
      </c>
      <c r="Q446" s="1">
        <f>TTEST(I446:K446,L446:N446,2,2)</f>
        <v>4.814044746318745E-2</v>
      </c>
      <c r="R446" s="1">
        <v>235</v>
      </c>
      <c r="S446" s="1">
        <f>Q446*656/R446</f>
        <v>0.13438354696106794</v>
      </c>
      <c r="T446" s="1">
        <f t="shared" si="13"/>
        <v>0.87165390019158873</v>
      </c>
    </row>
    <row r="447" spans="1:20">
      <c r="A447" s="1" t="s">
        <v>2028</v>
      </c>
      <c r="B447" s="1" t="s">
        <v>58</v>
      </c>
      <c r="C447" s="1" t="s">
        <v>2029</v>
      </c>
      <c r="D447" s="1">
        <v>8</v>
      </c>
      <c r="E447" s="1" t="s">
        <v>1100</v>
      </c>
      <c r="F447" s="1" t="s">
        <v>1101</v>
      </c>
      <c r="G447" s="1" t="s">
        <v>2030</v>
      </c>
      <c r="H447" s="1">
        <v>1</v>
      </c>
      <c r="I447" s="1">
        <v>172.1</v>
      </c>
      <c r="J447" s="1">
        <v>99.3</v>
      </c>
      <c r="K447" s="1">
        <v>113.6</v>
      </c>
      <c r="L447" s="1">
        <v>104.2</v>
      </c>
      <c r="M447" s="1">
        <v>54</v>
      </c>
      <c r="N447" s="1">
        <v>56.9</v>
      </c>
      <c r="O447" s="1">
        <f>AVERAGE(L447:N447)/AVERAGE(I447:K447)</f>
        <v>0.5587012987012987</v>
      </c>
      <c r="P447" s="1">
        <f t="shared" si="12"/>
        <v>-0.83985092104656511</v>
      </c>
      <c r="Q447" s="1">
        <f>TTEST(I447:K447,L447:N447,2,2)</f>
        <v>0.10926989510072745</v>
      </c>
      <c r="R447" s="1">
        <v>351</v>
      </c>
      <c r="S447" s="1">
        <f>Q447*656/R447</f>
        <v>0.20421951904865299</v>
      </c>
      <c r="T447" s="1">
        <f t="shared" si="13"/>
        <v>0.68990275093668052</v>
      </c>
    </row>
    <row r="448" spans="1:20">
      <c r="A448" s="1" t="s">
        <v>1936</v>
      </c>
      <c r="B448" s="1" t="s">
        <v>70</v>
      </c>
      <c r="C448" s="1" t="s">
        <v>1937</v>
      </c>
      <c r="D448" s="1">
        <v>4</v>
      </c>
      <c r="E448" s="1" t="s">
        <v>1100</v>
      </c>
      <c r="F448" s="1" t="s">
        <v>1101</v>
      </c>
      <c r="G448" s="1" t="s">
        <v>1938</v>
      </c>
      <c r="H448" s="1">
        <v>1</v>
      </c>
      <c r="I448" s="1">
        <v>159.9</v>
      </c>
      <c r="J448" s="1">
        <v>112.5</v>
      </c>
      <c r="K448" s="1">
        <v>112.9</v>
      </c>
      <c r="L448" s="1">
        <v>89.4</v>
      </c>
      <c r="M448" s="1">
        <v>63.1</v>
      </c>
      <c r="N448" s="1">
        <v>62.2</v>
      </c>
      <c r="O448" s="1">
        <f>AVERAGE(L448:N448)/AVERAGE(I448:K448)</f>
        <v>0.55722813392161963</v>
      </c>
      <c r="P448" s="1">
        <f t="shared" si="12"/>
        <v>-0.84365999480077647</v>
      </c>
      <c r="Q448" s="1">
        <f>TTEST(I448:K448,L448:N448,2,2)</f>
        <v>3.4709444175306393E-2</v>
      </c>
      <c r="R448" s="1">
        <v>209</v>
      </c>
      <c r="S448" s="1">
        <f>Q448*656/R448</f>
        <v>0.10894447549761241</v>
      </c>
      <c r="T448" s="1">
        <f t="shared" si="13"/>
        <v>0.96279478764566162</v>
      </c>
    </row>
    <row r="449" spans="1:20">
      <c r="A449" s="1" t="s">
        <v>2204</v>
      </c>
      <c r="B449" s="1" t="s">
        <v>15</v>
      </c>
      <c r="C449" s="1" t="s">
        <v>2205</v>
      </c>
      <c r="D449" s="1">
        <v>2</v>
      </c>
      <c r="E449" s="1" t="s">
        <v>2206</v>
      </c>
      <c r="F449" s="1" t="s">
        <v>2207</v>
      </c>
      <c r="G449" s="1" t="s">
        <v>2208</v>
      </c>
      <c r="H449" s="1">
        <v>1</v>
      </c>
      <c r="I449" s="1">
        <v>171.2</v>
      </c>
      <c r="J449" s="1">
        <v>108.5</v>
      </c>
      <c r="K449" s="1">
        <v>105.8</v>
      </c>
      <c r="L449" s="1">
        <v>118.6</v>
      </c>
      <c r="M449" s="1">
        <v>53.1</v>
      </c>
      <c r="N449" s="1">
        <v>42.9</v>
      </c>
      <c r="O449" s="1">
        <f>AVERAGE(L449:N449)/AVERAGE(I449:K449)</f>
        <v>0.55667963683527888</v>
      </c>
      <c r="P449" s="1">
        <f t="shared" si="12"/>
        <v>-0.84508078404587472</v>
      </c>
      <c r="Q449" s="1">
        <f>TTEST(I449:K449,L449:N449,2,2)</f>
        <v>0.14887674923345931</v>
      </c>
      <c r="R449" s="1">
        <v>386</v>
      </c>
      <c r="S449" s="1">
        <f>Q449*656/R449</f>
        <v>0.25301333548484278</v>
      </c>
      <c r="T449" s="1">
        <f t="shared" si="13"/>
        <v>0.59685658801449015</v>
      </c>
    </row>
    <row r="450" spans="1:20">
      <c r="A450" s="1" t="s">
        <v>2055</v>
      </c>
      <c r="B450" s="1" t="s">
        <v>2056</v>
      </c>
      <c r="C450" s="1" t="s">
        <v>2057</v>
      </c>
      <c r="D450" s="1">
        <v>8</v>
      </c>
      <c r="E450" s="1" t="s">
        <v>557</v>
      </c>
      <c r="F450" s="1" t="s">
        <v>558</v>
      </c>
      <c r="G450" s="1" t="s">
        <v>2058</v>
      </c>
      <c r="H450" s="1">
        <v>2</v>
      </c>
      <c r="I450" s="1">
        <v>127.2</v>
      </c>
      <c r="J450" s="1">
        <v>134.1</v>
      </c>
      <c r="K450" s="1">
        <v>124.3</v>
      </c>
      <c r="L450" s="1">
        <v>97.4</v>
      </c>
      <c r="M450" s="1">
        <v>68.099999999999994</v>
      </c>
      <c r="N450" s="1">
        <v>48.9</v>
      </c>
      <c r="O450" s="1">
        <f>AVERAGE(L450:N450)/AVERAGE(I450:K450)</f>
        <v>0.55601659751037347</v>
      </c>
      <c r="P450" s="1">
        <f t="shared" ref="P450:P513" si="14">LOG(O450,2)</f>
        <v>-0.84680014577218909</v>
      </c>
      <c r="Q450" s="1">
        <f>TTEST(I450:K450,L450:N450,2,2)</f>
        <v>1.6628640936265926E-2</v>
      </c>
      <c r="R450" s="1">
        <v>132</v>
      </c>
      <c r="S450" s="1">
        <f>Q450*656/R450</f>
        <v>8.2639306471139748E-2</v>
      </c>
      <c r="T450" s="1">
        <f t="shared" ref="T450:T513" si="15">-LOG(S450,10)</f>
        <v>1.0828133361764911</v>
      </c>
    </row>
    <row r="451" spans="1:20">
      <c r="A451" s="1" t="s">
        <v>2145</v>
      </c>
      <c r="B451" s="1" t="s">
        <v>2382</v>
      </c>
      <c r="C451" s="1" t="s">
        <v>2147</v>
      </c>
      <c r="D451" s="1">
        <v>3</v>
      </c>
      <c r="E451" s="1" t="s">
        <v>959</v>
      </c>
      <c r="F451" s="1" t="s">
        <v>960</v>
      </c>
      <c r="G451" s="1" t="s">
        <v>2148</v>
      </c>
      <c r="H451" s="1">
        <v>2</v>
      </c>
      <c r="I451" s="1">
        <v>139.19999999999999</v>
      </c>
      <c r="J451" s="1">
        <v>135.5</v>
      </c>
      <c r="K451" s="1">
        <v>111.1</v>
      </c>
      <c r="L451" s="1">
        <v>122.3</v>
      </c>
      <c r="M451" s="1">
        <v>35.799999999999997</v>
      </c>
      <c r="N451" s="1">
        <v>56.2</v>
      </c>
      <c r="O451" s="1">
        <f>AVERAGE(L451:N451)/AVERAGE(I451:K451)</f>
        <v>0.55546915500259209</v>
      </c>
      <c r="P451" s="1">
        <f t="shared" si="14"/>
        <v>-0.84822129337255581</v>
      </c>
      <c r="Q451" s="1">
        <f>TTEST(I451:K451,L451:N451,2,2)</f>
        <v>0.10666166150719641</v>
      </c>
      <c r="R451" s="1">
        <v>346</v>
      </c>
      <c r="S451" s="1">
        <f>Q451*656/R451</f>
        <v>0.20222557788647641</v>
      </c>
      <c r="T451" s="1">
        <f t="shared" si="15"/>
        <v>0.69416391485568107</v>
      </c>
    </row>
    <row r="452" spans="1:20">
      <c r="A452" s="1" t="s">
        <v>2265</v>
      </c>
      <c r="B452" s="1" t="s">
        <v>2266</v>
      </c>
      <c r="C452" s="1" t="s">
        <v>2267</v>
      </c>
      <c r="D452" s="1">
        <v>6</v>
      </c>
      <c r="E452" s="1" t="s">
        <v>959</v>
      </c>
      <c r="F452" s="1" t="s">
        <v>960</v>
      </c>
      <c r="G452" s="1" t="s">
        <v>2268</v>
      </c>
      <c r="H452" s="1">
        <v>2</v>
      </c>
      <c r="I452" s="1">
        <v>154.5</v>
      </c>
      <c r="J452" s="1">
        <v>124.8</v>
      </c>
      <c r="K452" s="1">
        <v>106.6</v>
      </c>
      <c r="L452" s="1">
        <v>108.6</v>
      </c>
      <c r="M452" s="1">
        <v>58</v>
      </c>
      <c r="N452" s="1">
        <v>47.4</v>
      </c>
      <c r="O452" s="1">
        <f>AVERAGE(L452:N452)/AVERAGE(I452:K452)</f>
        <v>0.55454781031355271</v>
      </c>
      <c r="P452" s="1">
        <f t="shared" si="14"/>
        <v>-0.85061624725274509</v>
      </c>
      <c r="Q452" s="1">
        <f>TTEST(I452:K452,L452:N452,2,2)</f>
        <v>7.1201475241547532E-2</v>
      </c>
      <c r="R452" s="1">
        <v>288</v>
      </c>
      <c r="S452" s="1">
        <f>Q452*656/R452</f>
        <v>0.1621811380501916</v>
      </c>
      <c r="T452" s="1">
        <f t="shared" si="15"/>
        <v>0.78999965639522229</v>
      </c>
    </row>
    <row r="453" spans="1:20">
      <c r="A453" s="1" t="s">
        <v>1712</v>
      </c>
      <c r="B453" s="1" t="s">
        <v>88</v>
      </c>
      <c r="C453" s="1" t="s">
        <v>1713</v>
      </c>
      <c r="D453" s="1">
        <v>4</v>
      </c>
      <c r="E453" s="1" t="s">
        <v>472</v>
      </c>
      <c r="F453" s="1" t="s">
        <v>473</v>
      </c>
      <c r="G453" s="1" t="s">
        <v>1714</v>
      </c>
      <c r="H453" s="1">
        <v>1</v>
      </c>
      <c r="I453" s="1">
        <v>172.4</v>
      </c>
      <c r="J453" s="1">
        <v>109.3</v>
      </c>
      <c r="K453" s="1">
        <v>104.4</v>
      </c>
      <c r="L453" s="1">
        <v>83.3</v>
      </c>
      <c r="M453" s="1">
        <v>66.5</v>
      </c>
      <c r="N453" s="1">
        <v>64</v>
      </c>
      <c r="O453" s="1">
        <f>AVERAGE(L453:N453)/AVERAGE(I453:K453)</f>
        <v>0.55374255374255366</v>
      </c>
      <c r="P453" s="1">
        <f t="shared" si="14"/>
        <v>-0.85271270122136766</v>
      </c>
      <c r="Q453" s="1">
        <f>TTEST(I453:K453,L453:N453,2,2)</f>
        <v>6.4801875119336008E-2</v>
      </c>
      <c r="R453" s="1">
        <v>277</v>
      </c>
      <c r="S453" s="1">
        <f>Q453*656/R453</f>
        <v>0.15346581255698347</v>
      </c>
      <c r="T453" s="1">
        <f t="shared" si="15"/>
        <v>0.8139883568089622</v>
      </c>
    </row>
    <row r="454" spans="1:20">
      <c r="A454" s="1" t="s">
        <v>2046</v>
      </c>
      <c r="B454" s="1" t="s">
        <v>2047</v>
      </c>
      <c r="C454" s="1" t="s">
        <v>2048</v>
      </c>
      <c r="D454" s="1">
        <v>17</v>
      </c>
      <c r="E454" s="1" t="s">
        <v>1644</v>
      </c>
      <c r="F454" s="1" t="s">
        <v>1645</v>
      </c>
      <c r="G454" s="1" t="s">
        <v>2049</v>
      </c>
      <c r="H454" s="1">
        <v>2</v>
      </c>
      <c r="I454" s="1">
        <v>143.9</v>
      </c>
      <c r="J454" s="1">
        <v>123.7</v>
      </c>
      <c r="K454" s="1">
        <v>118.7</v>
      </c>
      <c r="L454" s="1">
        <v>92.9</v>
      </c>
      <c r="M454" s="1">
        <v>66.599999999999994</v>
      </c>
      <c r="N454" s="1">
        <v>54.2</v>
      </c>
      <c r="O454" s="1">
        <f>AVERAGE(L454:N454)/AVERAGE(I454:K454)</f>
        <v>0.55319699715247217</v>
      </c>
      <c r="P454" s="1">
        <f t="shared" si="14"/>
        <v>-0.8541347695721202</v>
      </c>
      <c r="Q454" s="1">
        <f>TTEST(I454:K454,L454:N454,2,2)</f>
        <v>1.3926456757218625E-2</v>
      </c>
      <c r="R454" s="1">
        <v>118</v>
      </c>
      <c r="S454" s="1">
        <f>Q454*656/R454</f>
        <v>7.7421657904537436E-2</v>
      </c>
      <c r="T454" s="1">
        <f t="shared" si="15"/>
        <v>1.1111375329514106</v>
      </c>
    </row>
    <row r="455" spans="1:20">
      <c r="A455" s="1" t="s">
        <v>1998</v>
      </c>
      <c r="B455" s="1" t="s">
        <v>327</v>
      </c>
      <c r="C455" s="1" t="s">
        <v>1999</v>
      </c>
      <c r="D455" s="1">
        <v>6</v>
      </c>
      <c r="E455" s="1" t="s">
        <v>2000</v>
      </c>
      <c r="F455" s="1" t="s">
        <v>2001</v>
      </c>
      <c r="G455" s="1" t="s">
        <v>2002</v>
      </c>
      <c r="H455" s="1">
        <v>1</v>
      </c>
      <c r="I455" s="1">
        <v>143.9</v>
      </c>
      <c r="J455" s="1">
        <v>123.7</v>
      </c>
      <c r="K455" s="1">
        <v>119.2</v>
      </c>
      <c r="L455" s="1">
        <v>98.3</v>
      </c>
      <c r="M455" s="1">
        <v>68</v>
      </c>
      <c r="N455" s="1">
        <v>47</v>
      </c>
      <c r="O455" s="1">
        <f>AVERAGE(L455:N455)/AVERAGE(I455:K455)</f>
        <v>0.55144777662874878</v>
      </c>
      <c r="P455" s="1">
        <f t="shared" si="14"/>
        <v>-0.85870382913626964</v>
      </c>
      <c r="Q455" s="1">
        <f>TTEST(I455:K455,L455:N455,2,2)</f>
        <v>2.5819519486532983E-2</v>
      </c>
      <c r="R455" s="1">
        <v>169</v>
      </c>
      <c r="S455" s="1">
        <f>Q455*656/R455</f>
        <v>0.10022251350985584</v>
      </c>
      <c r="T455" s="1">
        <f t="shared" si="15"/>
        <v>0.99903470965807839</v>
      </c>
    </row>
    <row r="456" spans="1:20">
      <c r="A456" s="1" t="s">
        <v>2127</v>
      </c>
      <c r="B456" s="1" t="s">
        <v>130</v>
      </c>
      <c r="C456" s="1" t="s">
        <v>2128</v>
      </c>
      <c r="D456" s="1">
        <v>5</v>
      </c>
      <c r="E456" s="1" t="s">
        <v>374</v>
      </c>
      <c r="F456" s="1" t="s">
        <v>375</v>
      </c>
      <c r="G456" s="1" t="s">
        <v>2129</v>
      </c>
      <c r="H456" s="1">
        <v>1</v>
      </c>
      <c r="I456" s="1">
        <v>103.2</v>
      </c>
      <c r="J456" s="1">
        <v>140.80000000000001</v>
      </c>
      <c r="K456" s="1">
        <v>142.9</v>
      </c>
      <c r="L456" s="1">
        <v>95.3</v>
      </c>
      <c r="M456" s="1">
        <v>53.1</v>
      </c>
      <c r="N456" s="1">
        <v>64.7</v>
      </c>
      <c r="O456" s="1">
        <f>AVERAGE(L456:N456)/AVERAGE(I456:K456)</f>
        <v>0.55078831739467571</v>
      </c>
      <c r="P456" s="1">
        <f t="shared" si="14"/>
        <v>-0.86043013566051285</v>
      </c>
      <c r="Q456" s="1">
        <f>TTEST(I456:K456,L456:N456,2,2)</f>
        <v>3.2444869955871099E-2</v>
      </c>
      <c r="R456" s="1">
        <v>201</v>
      </c>
      <c r="S456" s="1">
        <f>Q456*656/R456</f>
        <v>0.10588972483110171</v>
      </c>
      <c r="T456" s="1">
        <f t="shared" si="15"/>
        <v>0.97514618026698507</v>
      </c>
    </row>
    <row r="457" spans="1:20">
      <c r="A457" s="1" t="s">
        <v>2067</v>
      </c>
      <c r="B457" s="1" t="s">
        <v>102</v>
      </c>
      <c r="C457" s="1" t="s">
        <v>2068</v>
      </c>
      <c r="D457" s="1">
        <v>4</v>
      </c>
      <c r="E457" s="1" t="s">
        <v>2069</v>
      </c>
      <c r="F457" s="1" t="s">
        <v>2070</v>
      </c>
      <c r="G457" s="1" t="s">
        <v>2071</v>
      </c>
      <c r="H457" s="1">
        <v>1</v>
      </c>
      <c r="I457" s="1">
        <v>158</v>
      </c>
      <c r="J457" s="1">
        <v>121</v>
      </c>
      <c r="K457" s="1">
        <v>108</v>
      </c>
      <c r="L457" s="1">
        <v>126.2</v>
      </c>
      <c r="M457" s="1">
        <v>64.400000000000006</v>
      </c>
      <c r="N457" s="1">
        <v>22.4</v>
      </c>
      <c r="O457" s="1">
        <f>AVERAGE(L457:N457)/AVERAGE(I457:K457)</f>
        <v>0.5503875968992249</v>
      </c>
      <c r="P457" s="1">
        <f t="shared" si="14"/>
        <v>-0.86148013591857175</v>
      </c>
      <c r="Q457" s="1">
        <f>TTEST(I457:K457,L457:N457,2,2)</f>
        <v>0.15998003833069527</v>
      </c>
      <c r="R457" s="1">
        <v>394</v>
      </c>
      <c r="S457" s="1">
        <f>Q457*656/R457</f>
        <v>0.2663627034135434</v>
      </c>
      <c r="T457" s="1">
        <f t="shared" si="15"/>
        <v>0.57452658594188188</v>
      </c>
    </row>
    <row r="458" spans="1:20">
      <c r="A458" s="1" t="s">
        <v>2353</v>
      </c>
      <c r="B458" s="1" t="s">
        <v>2354</v>
      </c>
      <c r="C458" s="1" t="s">
        <v>2355</v>
      </c>
      <c r="D458" s="1">
        <v>2</v>
      </c>
      <c r="E458" s="1" t="s">
        <v>2356</v>
      </c>
      <c r="F458" s="1" t="s">
        <v>2357</v>
      </c>
      <c r="G458" s="1" t="s">
        <v>2358</v>
      </c>
      <c r="H458" s="1">
        <v>1</v>
      </c>
      <c r="I458" s="1">
        <v>216.3</v>
      </c>
      <c r="J458" s="1">
        <v>24.8</v>
      </c>
      <c r="K458" s="1">
        <v>146.19999999999999</v>
      </c>
      <c r="L458" s="1">
        <v>92.2</v>
      </c>
      <c r="M458" s="1">
        <v>61.5</v>
      </c>
      <c r="N458" s="1">
        <v>59</v>
      </c>
      <c r="O458" s="1">
        <f>AVERAGE(L458:N458)/AVERAGE(I458:K458)</f>
        <v>0.54918667699457779</v>
      </c>
      <c r="P458" s="1">
        <f t="shared" si="14"/>
        <v>-0.86463146806767477</v>
      </c>
      <c r="Q458" s="1">
        <f>TTEST(I458:K458,L458:N458,2,2)</f>
        <v>0.36456518033787294</v>
      </c>
      <c r="R458" s="1">
        <v>489</v>
      </c>
      <c r="S458" s="1">
        <f>Q458*656/R458</f>
        <v>0.48906903538168639</v>
      </c>
      <c r="T458" s="1">
        <f t="shared" si="15"/>
        <v>0.31062983296397745</v>
      </c>
    </row>
    <row r="459" spans="1:20">
      <c r="A459" s="1" t="s">
        <v>2081</v>
      </c>
      <c r="B459" s="1" t="s">
        <v>327</v>
      </c>
      <c r="C459" s="1" t="s">
        <v>2082</v>
      </c>
      <c r="D459" s="1">
        <v>6</v>
      </c>
      <c r="E459" s="1" t="s">
        <v>1326</v>
      </c>
      <c r="F459" s="1" t="s">
        <v>1327</v>
      </c>
      <c r="G459" s="1" t="s">
        <v>2083</v>
      </c>
      <c r="H459" s="1">
        <v>1</v>
      </c>
      <c r="I459" s="1">
        <v>147.80000000000001</v>
      </c>
      <c r="J459" s="1">
        <v>123.6</v>
      </c>
      <c r="K459" s="1">
        <v>116</v>
      </c>
      <c r="L459" s="1">
        <v>97.4</v>
      </c>
      <c r="M459" s="1">
        <v>65.400000000000006</v>
      </c>
      <c r="N459" s="1">
        <v>49.9</v>
      </c>
      <c r="O459" s="1">
        <f>AVERAGE(L459:N459)/AVERAGE(I459:K459)</f>
        <v>0.54904491481672701</v>
      </c>
      <c r="P459" s="1">
        <f t="shared" si="14"/>
        <v>-0.86500392064258114</v>
      </c>
      <c r="Q459" s="1">
        <f>TTEST(I459:K459,L459:N459,2,2)</f>
        <v>2.6429651271191058E-2</v>
      </c>
      <c r="R459" s="1">
        <v>173</v>
      </c>
      <c r="S459" s="1">
        <f>Q459*656/R459</f>
        <v>0.10021879325954527</v>
      </c>
      <c r="T459" s="1">
        <f t="shared" si="15"/>
        <v>0.99905083092776481</v>
      </c>
    </row>
    <row r="460" spans="1:20">
      <c r="A460" s="1" t="s">
        <v>2059</v>
      </c>
      <c r="B460" s="1" t="s">
        <v>82</v>
      </c>
      <c r="C460" s="1" t="s">
        <v>2060</v>
      </c>
      <c r="D460" s="1">
        <v>8</v>
      </c>
      <c r="E460" s="1" t="s">
        <v>1859</v>
      </c>
      <c r="F460" s="1" t="s">
        <v>1860</v>
      </c>
      <c r="G460" s="1" t="s">
        <v>2061</v>
      </c>
      <c r="H460" s="1">
        <v>2</v>
      </c>
      <c r="I460" s="1">
        <v>152.4</v>
      </c>
      <c r="J460" s="1">
        <v>113.6</v>
      </c>
      <c r="K460" s="1">
        <v>121.6</v>
      </c>
      <c r="L460" s="1">
        <v>94.6</v>
      </c>
      <c r="M460" s="1">
        <v>65</v>
      </c>
      <c r="N460" s="1">
        <v>52.7</v>
      </c>
      <c r="O460" s="1">
        <f>AVERAGE(L460:N460)/AVERAGE(I460:K460)</f>
        <v>0.54772961816305465</v>
      </c>
      <c r="P460" s="1">
        <f t="shared" si="14"/>
        <v>-0.86846419950970355</v>
      </c>
      <c r="Q460" s="1">
        <f>TTEST(I460:K460,L460:N460,2,2)</f>
        <v>2.7152967580275369E-2</v>
      </c>
      <c r="R460" s="1">
        <v>177</v>
      </c>
      <c r="S460" s="1">
        <f>Q460*656/R460</f>
        <v>0.10063472730316747</v>
      </c>
      <c r="T460" s="1">
        <f t="shared" si="15"/>
        <v>0.99725212590444146</v>
      </c>
    </row>
    <row r="461" spans="1:20">
      <c r="A461" s="1" t="s">
        <v>2041</v>
      </c>
      <c r="B461" s="1" t="s">
        <v>58</v>
      </c>
      <c r="C461" s="1" t="s">
        <v>2042</v>
      </c>
      <c r="D461" s="1">
        <v>1</v>
      </c>
      <c r="E461" s="1" t="s">
        <v>2043</v>
      </c>
      <c r="F461" s="1" t="s">
        <v>2044</v>
      </c>
      <c r="G461" s="1" t="s">
        <v>2045</v>
      </c>
      <c r="H461" s="1">
        <v>2</v>
      </c>
      <c r="I461" s="1">
        <v>162.9</v>
      </c>
      <c r="J461" s="1">
        <v>119.9</v>
      </c>
      <c r="K461" s="1">
        <v>105.2</v>
      </c>
      <c r="L461" s="1">
        <v>87.7</v>
      </c>
      <c r="M461" s="1">
        <v>81.8</v>
      </c>
      <c r="N461" s="1">
        <v>42.5</v>
      </c>
      <c r="O461" s="1">
        <f>AVERAGE(L461:N461)/AVERAGE(I461:K461)</f>
        <v>0.54639175257731953</v>
      </c>
      <c r="P461" s="1">
        <f t="shared" si="14"/>
        <v>-0.87199238762392861</v>
      </c>
      <c r="Q461" s="1">
        <f>TTEST(I461:K461,L461:N461,2,2)</f>
        <v>5.8724209553046872E-2</v>
      </c>
      <c r="R461" s="1">
        <v>264</v>
      </c>
      <c r="S461" s="1">
        <f>Q461*656/R461</f>
        <v>0.14592076313181346</v>
      </c>
      <c r="T461" s="1">
        <f t="shared" si="15"/>
        <v>0.83588290775010987</v>
      </c>
    </row>
    <row r="462" spans="1:20">
      <c r="A462" s="1" t="s">
        <v>2008</v>
      </c>
      <c r="B462" s="1" t="s">
        <v>70</v>
      </c>
      <c r="C462" s="1" t="s">
        <v>2009</v>
      </c>
      <c r="D462" s="1">
        <v>5</v>
      </c>
      <c r="E462" s="1" t="s">
        <v>2010</v>
      </c>
      <c r="F462" s="1" t="s">
        <v>2011</v>
      </c>
      <c r="G462" s="1" t="s">
        <v>2012</v>
      </c>
      <c r="H462" s="1">
        <v>1</v>
      </c>
      <c r="I462" s="1">
        <v>167.8</v>
      </c>
      <c r="J462" s="1">
        <v>120</v>
      </c>
      <c r="K462" s="1">
        <v>100.2</v>
      </c>
      <c r="L462" s="1">
        <v>101</v>
      </c>
      <c r="M462" s="1">
        <v>56</v>
      </c>
      <c r="N462" s="1">
        <v>55</v>
      </c>
      <c r="O462" s="1">
        <f>AVERAGE(L462:N462)/AVERAGE(I462:K462)</f>
        <v>0.54639175257731953</v>
      </c>
      <c r="P462" s="1">
        <f t="shared" si="14"/>
        <v>-0.87199238762392861</v>
      </c>
      <c r="Q462" s="1">
        <f>TTEST(I462:K462,L462:N462,2,2)</f>
        <v>8.0046729040953668E-2</v>
      </c>
      <c r="R462" s="1">
        <v>299</v>
      </c>
      <c r="S462" s="1">
        <f>Q462*656/R462</f>
        <v>0.17562091722697526</v>
      </c>
      <c r="T462" s="1">
        <f t="shared" si="15"/>
        <v>0.75542375895813785</v>
      </c>
    </row>
    <row r="463" spans="1:20">
      <c r="A463" s="1" t="s">
        <v>1995</v>
      </c>
      <c r="B463" s="1" t="s">
        <v>82</v>
      </c>
      <c r="C463" s="1" t="s">
        <v>1996</v>
      </c>
      <c r="D463" s="1">
        <v>12</v>
      </c>
      <c r="E463" s="1" t="s">
        <v>1513</v>
      </c>
      <c r="F463" s="1" t="s">
        <v>1514</v>
      </c>
      <c r="G463" s="1" t="s">
        <v>1997</v>
      </c>
      <c r="H463" s="1">
        <v>1</v>
      </c>
      <c r="I463" s="1">
        <v>161.80000000000001</v>
      </c>
      <c r="J463" s="1">
        <v>123.6</v>
      </c>
      <c r="K463" s="1">
        <v>102.8</v>
      </c>
      <c r="L463" s="1">
        <v>87.1</v>
      </c>
      <c r="M463" s="1">
        <v>68</v>
      </c>
      <c r="N463" s="1">
        <v>56.8</v>
      </c>
      <c r="O463" s="1">
        <f>AVERAGE(L463:N463)/AVERAGE(I463:K463)</f>
        <v>0.54585265327150945</v>
      </c>
      <c r="P463" s="1">
        <f t="shared" si="14"/>
        <v>-0.87341653034149414</v>
      </c>
      <c r="Q463" s="1">
        <f>TTEST(I463:K463,L463:N463,2,2)</f>
        <v>3.886803228504377E-2</v>
      </c>
      <c r="R463" s="1">
        <v>220</v>
      </c>
      <c r="S463" s="1">
        <f>Q463*656/R463</f>
        <v>0.11589740535903961</v>
      </c>
      <c r="T463" s="1">
        <f t="shared" si="15"/>
        <v>0.9359262866495619</v>
      </c>
    </row>
    <row r="464" spans="1:20">
      <c r="A464" s="1" t="s">
        <v>1874</v>
      </c>
      <c r="B464" s="1" t="s">
        <v>58</v>
      </c>
      <c r="C464" s="1" t="s">
        <v>1875</v>
      </c>
      <c r="D464" s="1">
        <v>5</v>
      </c>
      <c r="E464" s="1" t="s">
        <v>1876</v>
      </c>
      <c r="F464" s="1" t="s">
        <v>1877</v>
      </c>
      <c r="G464" s="1" t="s">
        <v>1878</v>
      </c>
      <c r="H464" s="1">
        <v>1</v>
      </c>
      <c r="I464" s="1">
        <v>159.19999999999999</v>
      </c>
      <c r="J464" s="1">
        <v>113.1</v>
      </c>
      <c r="K464" s="1">
        <v>116.3</v>
      </c>
      <c r="L464" s="1">
        <v>78.099999999999994</v>
      </c>
      <c r="M464" s="1">
        <v>68.5</v>
      </c>
      <c r="N464" s="1">
        <v>64.8</v>
      </c>
      <c r="O464" s="1">
        <f>AVERAGE(L464:N464)/AVERAGE(I464:K464)</f>
        <v>0.54400411734431287</v>
      </c>
      <c r="P464" s="1">
        <f t="shared" si="14"/>
        <v>-0.87831052420266176</v>
      </c>
      <c r="Q464" s="1">
        <f>TTEST(I464:K464,L464:N464,2,2)</f>
        <v>1.8457579357531648E-2</v>
      </c>
      <c r="R464" s="1">
        <v>145</v>
      </c>
      <c r="S464" s="1">
        <f>Q464*656/R464</f>
        <v>8.3504634886488002E-2</v>
      </c>
      <c r="T464" s="1">
        <f t="shared" si="15"/>
        <v>1.0782894185312211</v>
      </c>
    </row>
    <row r="465" spans="1:20">
      <c r="A465" s="1" t="s">
        <v>1933</v>
      </c>
      <c r="B465" s="1" t="s">
        <v>102</v>
      </c>
      <c r="C465" s="1" t="s">
        <v>1934</v>
      </c>
      <c r="D465" s="1">
        <v>5</v>
      </c>
      <c r="E465" s="1" t="s">
        <v>1611</v>
      </c>
      <c r="F465" s="1" t="s">
        <v>1612</v>
      </c>
      <c r="G465" s="1" t="s">
        <v>1935</v>
      </c>
      <c r="H465" s="1">
        <v>2</v>
      </c>
      <c r="I465" s="1">
        <v>141</v>
      </c>
      <c r="J465" s="1">
        <v>122.5</v>
      </c>
      <c r="K465" s="1">
        <v>125.1</v>
      </c>
      <c r="L465" s="1">
        <v>82.6</v>
      </c>
      <c r="M465" s="1">
        <v>58.6</v>
      </c>
      <c r="N465" s="1">
        <v>70.099999999999994</v>
      </c>
      <c r="O465" s="1">
        <f>AVERAGE(L465:N465)/AVERAGE(I465:K465)</f>
        <v>0.54374678332475546</v>
      </c>
      <c r="P465" s="1">
        <f t="shared" si="14"/>
        <v>-0.87899313365040421</v>
      </c>
      <c r="Q465" s="1">
        <f>TTEST(I465:K465,L465:N465,2,2)</f>
        <v>2.8121181693180506E-3</v>
      </c>
      <c r="R465" s="1">
        <v>37</v>
      </c>
      <c r="S465" s="1">
        <f>Q465*656/R465</f>
        <v>4.9858095110071388E-2</v>
      </c>
      <c r="T465" s="1">
        <f t="shared" si="15"/>
        <v>1.3022643182708356</v>
      </c>
    </row>
    <row r="466" spans="1:20">
      <c r="A466" s="1" t="s">
        <v>2013</v>
      </c>
      <c r="B466" s="1" t="s">
        <v>82</v>
      </c>
      <c r="C466" s="1" t="s">
        <v>2014</v>
      </c>
      <c r="D466" s="1">
        <v>5</v>
      </c>
      <c r="E466" s="1" t="s">
        <v>270</v>
      </c>
      <c r="F466" s="1" t="s">
        <v>271</v>
      </c>
      <c r="G466" s="1" t="s">
        <v>2015</v>
      </c>
      <c r="H466" s="1">
        <v>1</v>
      </c>
      <c r="I466" s="1">
        <v>131.5</v>
      </c>
      <c r="J466" s="1">
        <v>123.2</v>
      </c>
      <c r="K466" s="1">
        <v>134.30000000000001</v>
      </c>
      <c r="L466" s="1">
        <v>72</v>
      </c>
      <c r="M466" s="1">
        <v>86.4</v>
      </c>
      <c r="N466" s="1">
        <v>52.6</v>
      </c>
      <c r="O466" s="1">
        <f>AVERAGE(L466:N466)/AVERAGE(I466:K466)</f>
        <v>0.54241645244215941</v>
      </c>
      <c r="P466" s="1">
        <f t="shared" si="14"/>
        <v>-0.8825271562790068</v>
      </c>
      <c r="Q466" s="1">
        <f>TTEST(I466:K466,L466:N466,2,2)</f>
        <v>4.5763346135408601E-3</v>
      </c>
      <c r="R466" s="1">
        <v>60</v>
      </c>
      <c r="S466" s="1">
        <f>Q466*656/R466</f>
        <v>5.0034591774713401E-2</v>
      </c>
      <c r="T466" s="1">
        <f t="shared" si="15"/>
        <v>1.3007296392130865</v>
      </c>
    </row>
    <row r="467" spans="1:20">
      <c r="A467" s="1" t="s">
        <v>2149</v>
      </c>
      <c r="B467" s="1" t="s">
        <v>512</v>
      </c>
      <c r="C467" s="1" t="s">
        <v>2150</v>
      </c>
      <c r="D467" s="1">
        <v>10</v>
      </c>
      <c r="E467" s="1" t="s">
        <v>2151</v>
      </c>
      <c r="F467" s="1" t="s">
        <v>2152</v>
      </c>
      <c r="G467" s="1" t="s">
        <v>2153</v>
      </c>
      <c r="H467" s="1">
        <v>1</v>
      </c>
      <c r="I467" s="1">
        <v>150.19999999999999</v>
      </c>
      <c r="J467" s="1">
        <v>115.5</v>
      </c>
      <c r="K467" s="1">
        <v>123.7</v>
      </c>
      <c r="L467" s="1">
        <v>89.4</v>
      </c>
      <c r="M467" s="1">
        <v>62.2</v>
      </c>
      <c r="N467" s="1">
        <v>59</v>
      </c>
      <c r="O467" s="1">
        <f>AVERAGE(L467:N467)/AVERAGE(I467:K467)</f>
        <v>0.54083204930662565</v>
      </c>
      <c r="P467" s="1">
        <f t="shared" si="14"/>
        <v>-0.8867474476945777</v>
      </c>
      <c r="Q467" s="1">
        <f>TTEST(I467:K467,L467:N467,2,2)</f>
        <v>1.3843937110808035E-2</v>
      </c>
      <c r="R467" s="1">
        <v>116</v>
      </c>
      <c r="S467" s="1">
        <f>Q467*656/R467</f>
        <v>7.8289851247328193E-2</v>
      </c>
      <c r="T467" s="1">
        <f t="shared" si="15"/>
        <v>1.1062945321048598</v>
      </c>
    </row>
    <row r="468" spans="1:20">
      <c r="A468" s="1" t="s">
        <v>1973</v>
      </c>
      <c r="B468" s="1" t="s">
        <v>9</v>
      </c>
      <c r="C468" s="1" t="s">
        <v>1974</v>
      </c>
      <c r="D468" s="1">
        <v>16</v>
      </c>
      <c r="E468" s="1" t="s">
        <v>1975</v>
      </c>
      <c r="F468" s="1" t="s">
        <v>1976</v>
      </c>
      <c r="G468" s="1" t="s">
        <v>1977</v>
      </c>
      <c r="H468" s="1">
        <v>1</v>
      </c>
      <c r="I468" s="1">
        <v>166.9</v>
      </c>
      <c r="J468" s="1">
        <v>112.6</v>
      </c>
      <c r="K468" s="1">
        <v>109.9</v>
      </c>
      <c r="L468" s="1">
        <v>87.1</v>
      </c>
      <c r="M468" s="1">
        <v>62.2</v>
      </c>
      <c r="N468" s="1">
        <v>61.3</v>
      </c>
      <c r="O468" s="1">
        <f>AVERAGE(L468:N468)/AVERAGE(I468:K468)</f>
        <v>0.54083204930662565</v>
      </c>
      <c r="P468" s="1">
        <f t="shared" si="14"/>
        <v>-0.8867474476945777</v>
      </c>
      <c r="Q468" s="1">
        <f>TTEST(I468:K468,L468:N468,2,2)</f>
        <v>4.3178766834500323E-2</v>
      </c>
      <c r="R468" s="1">
        <v>224</v>
      </c>
      <c r="S468" s="1">
        <f>Q468*656/R468</f>
        <v>0.12645210287246525</v>
      </c>
      <c r="T468" s="1">
        <f t="shared" si="15"/>
        <v>0.89807394403160445</v>
      </c>
    </row>
    <row r="469" spans="1:20">
      <c r="A469" s="1" t="s">
        <v>2062</v>
      </c>
      <c r="B469" s="1" t="s">
        <v>70</v>
      </c>
      <c r="C469" s="1" t="s">
        <v>2063</v>
      </c>
      <c r="D469" s="1">
        <v>6</v>
      </c>
      <c r="E469" s="1" t="s">
        <v>2064</v>
      </c>
      <c r="F469" s="1" t="s">
        <v>2065</v>
      </c>
      <c r="G469" s="1" t="s">
        <v>2066</v>
      </c>
      <c r="H469" s="1">
        <v>1</v>
      </c>
      <c r="I469" s="1">
        <v>160.69999999999999</v>
      </c>
      <c r="J469" s="1">
        <v>116.5</v>
      </c>
      <c r="K469" s="1">
        <v>112.4</v>
      </c>
      <c r="L469" s="1">
        <v>89.7</v>
      </c>
      <c r="M469" s="1">
        <v>60.1</v>
      </c>
      <c r="N469" s="1">
        <v>60.6</v>
      </c>
      <c r="O469" s="1">
        <f>AVERAGE(L469:N469)/AVERAGE(I469:K469)</f>
        <v>0.54004106776180705</v>
      </c>
      <c r="P469" s="1">
        <f t="shared" si="14"/>
        <v>-0.88885897279003967</v>
      </c>
      <c r="Q469" s="1">
        <f>TTEST(I469:K469,L469:N469,2,2)</f>
        <v>3.0948823124115087E-2</v>
      </c>
      <c r="R469" s="1">
        <v>194</v>
      </c>
      <c r="S469" s="1">
        <f>Q469*656/R469</f>
        <v>0.10465169056401803</v>
      </c>
      <c r="T469" s="1">
        <f t="shared" si="15"/>
        <v>0.98025375159004313</v>
      </c>
    </row>
    <row r="470" spans="1:20">
      <c r="A470" s="1" t="s">
        <v>2145</v>
      </c>
      <c r="B470" s="1" t="s">
        <v>2146</v>
      </c>
      <c r="C470" s="1" t="s">
        <v>2147</v>
      </c>
      <c r="D470" s="1">
        <v>11</v>
      </c>
      <c r="E470" s="1" t="s">
        <v>959</v>
      </c>
      <c r="F470" s="1" t="s">
        <v>960</v>
      </c>
      <c r="G470" s="1" t="s">
        <v>2148</v>
      </c>
      <c r="H470" s="1">
        <v>2</v>
      </c>
      <c r="I470" s="1">
        <v>128.1</v>
      </c>
      <c r="J470" s="1">
        <v>140.1</v>
      </c>
      <c r="K470" s="1">
        <v>121.6</v>
      </c>
      <c r="L470" s="1">
        <v>86.8</v>
      </c>
      <c r="M470" s="1">
        <v>65.7</v>
      </c>
      <c r="N470" s="1">
        <v>57.7</v>
      </c>
      <c r="O470" s="1">
        <f>AVERAGE(L470:N470)/AVERAGE(I470:K470)</f>
        <v>0.53925089789635716</v>
      </c>
      <c r="P470" s="1">
        <f t="shared" si="14"/>
        <v>-0.89097142129571139</v>
      </c>
      <c r="Q470" s="1">
        <f>TTEST(I470:K470,L470:N470,2,2)</f>
        <v>4.2568940225823455E-3</v>
      </c>
      <c r="R470" s="1">
        <v>57</v>
      </c>
      <c r="S470" s="1">
        <f>Q470*656/R470</f>
        <v>4.8991622435333657E-2</v>
      </c>
      <c r="T470" s="1">
        <f t="shared" si="15"/>
        <v>1.3098781779544613</v>
      </c>
    </row>
    <row r="471" spans="1:20">
      <c r="A471" s="1" t="s">
        <v>1984</v>
      </c>
      <c r="B471" s="1" t="s">
        <v>1985</v>
      </c>
      <c r="C471" s="1" t="s">
        <v>1986</v>
      </c>
      <c r="D471" s="1">
        <v>8</v>
      </c>
      <c r="E471" s="1" t="s">
        <v>1987</v>
      </c>
      <c r="F471" s="1" t="s">
        <v>1988</v>
      </c>
      <c r="G471" s="1" t="s">
        <v>1989</v>
      </c>
      <c r="H471" s="1">
        <v>2</v>
      </c>
      <c r="I471" s="1">
        <v>153.80000000000001</v>
      </c>
      <c r="J471" s="1">
        <v>123.9</v>
      </c>
      <c r="K471" s="1">
        <v>112.6</v>
      </c>
      <c r="L471" s="1">
        <v>86.5</v>
      </c>
      <c r="M471" s="1">
        <v>68.400000000000006</v>
      </c>
      <c r="N471" s="1">
        <v>54.8</v>
      </c>
      <c r="O471" s="1">
        <f>AVERAGE(L471:N471)/AVERAGE(I471:K471)</f>
        <v>0.53727901614142948</v>
      </c>
      <c r="P471" s="1">
        <f t="shared" si="14"/>
        <v>-0.89625660134235952</v>
      </c>
      <c r="Q471" s="1">
        <f>TTEST(I471:K471,L471:N471,2,2)</f>
        <v>1.7190292713104089E-2</v>
      </c>
      <c r="R471" s="1">
        <v>135</v>
      </c>
      <c r="S471" s="1">
        <f>Q471*656/R471</f>
        <v>8.3532089035528015E-2</v>
      </c>
      <c r="T471" s="1">
        <f t="shared" si="15"/>
        <v>1.0781466572837441</v>
      </c>
    </row>
    <row r="472" spans="1:20">
      <c r="A472" s="1" t="s">
        <v>2154</v>
      </c>
      <c r="B472" s="1" t="s">
        <v>221</v>
      </c>
      <c r="C472" s="1" t="s">
        <v>2155</v>
      </c>
      <c r="D472" s="1">
        <v>5</v>
      </c>
      <c r="E472" s="1" t="s">
        <v>2156</v>
      </c>
      <c r="F472" s="1" t="s">
        <v>2157</v>
      </c>
      <c r="G472" s="1" t="s">
        <v>2158</v>
      </c>
      <c r="H472" s="1">
        <v>1</v>
      </c>
      <c r="I472" s="1">
        <v>166.6</v>
      </c>
      <c r="J472" s="1">
        <v>132.19999999999999</v>
      </c>
      <c r="K472" s="1">
        <v>91.7</v>
      </c>
      <c r="L472" s="1">
        <v>103.4</v>
      </c>
      <c r="M472" s="1">
        <v>59.4</v>
      </c>
      <c r="N472" s="1">
        <v>46.8</v>
      </c>
      <c r="O472" s="1">
        <f>AVERAGE(L472:N472)/AVERAGE(I472:K472)</f>
        <v>0.53674775928297069</v>
      </c>
      <c r="P472" s="1">
        <f t="shared" si="14"/>
        <v>-0.89768383149189102</v>
      </c>
      <c r="Q472" s="1">
        <f>TTEST(I472:K472,L472:N472,2,2)</f>
        <v>9.4409433493173531E-2</v>
      </c>
      <c r="R472" s="1">
        <v>325</v>
      </c>
      <c r="S472" s="1">
        <f>Q472*656/R472</f>
        <v>0.19056181037391334</v>
      </c>
      <c r="T472" s="1">
        <f t="shared" si="15"/>
        <v>0.71996412996044723</v>
      </c>
    </row>
    <row r="473" spans="1:20">
      <c r="A473" s="1" t="s">
        <v>2031</v>
      </c>
      <c r="B473" s="1" t="s">
        <v>15</v>
      </c>
      <c r="C473" s="1" t="s">
        <v>2032</v>
      </c>
      <c r="D473" s="1">
        <v>3</v>
      </c>
      <c r="E473" s="1" t="s">
        <v>2033</v>
      </c>
      <c r="F473" s="1" t="s">
        <v>2034</v>
      </c>
      <c r="G473" s="1" t="s">
        <v>2035</v>
      </c>
      <c r="H473" s="1">
        <v>1</v>
      </c>
      <c r="I473" s="1">
        <v>166.9</v>
      </c>
      <c r="J473" s="1">
        <v>118.9</v>
      </c>
      <c r="K473" s="1">
        <v>105</v>
      </c>
      <c r="L473" s="1">
        <v>50.1</v>
      </c>
      <c r="M473" s="1">
        <v>90.1</v>
      </c>
      <c r="N473" s="1">
        <v>69</v>
      </c>
      <c r="O473" s="1">
        <f>AVERAGE(L473:N473)/AVERAGE(I473:K473)</f>
        <v>0.53531218014329573</v>
      </c>
      <c r="P473" s="1">
        <f t="shared" si="14"/>
        <v>-0.90154761572144415</v>
      </c>
      <c r="Q473" s="1">
        <f>TTEST(I473:K473,L473:N473,2,2)</f>
        <v>5.1454650079463947E-2</v>
      </c>
      <c r="R473" s="1">
        <v>244</v>
      </c>
      <c r="S473" s="1">
        <f>Q473*656/R473</f>
        <v>0.13833709201691946</v>
      </c>
      <c r="T473" s="1">
        <f t="shared" si="15"/>
        <v>0.85906135786276772</v>
      </c>
    </row>
    <row r="474" spans="1:20">
      <c r="A474" s="1" t="s">
        <v>2225</v>
      </c>
      <c r="B474" s="1" t="s">
        <v>15</v>
      </c>
      <c r="C474" s="1" t="s">
        <v>2226</v>
      </c>
      <c r="D474" s="1">
        <v>35</v>
      </c>
      <c r="E474" s="1" t="s">
        <v>2227</v>
      </c>
      <c r="F474" s="1" t="s">
        <v>2228</v>
      </c>
      <c r="G474" s="1" t="s">
        <v>2229</v>
      </c>
      <c r="H474" s="1">
        <v>1</v>
      </c>
      <c r="I474" s="1">
        <v>130.4</v>
      </c>
      <c r="J474" s="1">
        <v>145.19999999999999</v>
      </c>
      <c r="K474" s="1">
        <v>115.3</v>
      </c>
      <c r="L474" s="1">
        <v>94.4</v>
      </c>
      <c r="M474" s="1">
        <v>59.9</v>
      </c>
      <c r="N474" s="1">
        <v>54.8</v>
      </c>
      <c r="O474" s="1">
        <f>AVERAGE(L474:N474)/AVERAGE(I474:K474)</f>
        <v>0.5349194167306216</v>
      </c>
      <c r="P474" s="1">
        <f t="shared" si="14"/>
        <v>-0.90260652269971142</v>
      </c>
      <c r="Q474" s="1">
        <f>TTEST(I474:K474,L474:N474,2,2)</f>
        <v>1.6091621776922617E-2</v>
      </c>
      <c r="R474" s="1">
        <v>131</v>
      </c>
      <c r="S474" s="1">
        <f>Q474*656/R474</f>
        <v>8.0580945692070513E-2</v>
      </c>
      <c r="T474" s="1">
        <f t="shared" si="15"/>
        <v>1.0937676400695351</v>
      </c>
    </row>
    <row r="475" spans="1:20">
      <c r="A475" s="1" t="s">
        <v>1715</v>
      </c>
      <c r="B475" s="1" t="s">
        <v>9</v>
      </c>
      <c r="C475" s="1" t="s">
        <v>1716</v>
      </c>
      <c r="D475" s="1">
        <v>4</v>
      </c>
      <c r="E475" s="1" t="s">
        <v>1717</v>
      </c>
      <c r="F475" s="1" t="s">
        <v>1718</v>
      </c>
      <c r="G475" s="1" t="s">
        <v>1719</v>
      </c>
      <c r="H475" s="1">
        <v>1</v>
      </c>
      <c r="I475" s="1">
        <v>195.3</v>
      </c>
      <c r="J475" s="1">
        <v>52.6</v>
      </c>
      <c r="K475" s="1">
        <v>143.4</v>
      </c>
      <c r="L475" s="1">
        <v>37.5</v>
      </c>
      <c r="M475" s="1">
        <v>118.6</v>
      </c>
      <c r="N475" s="1">
        <v>52.6</v>
      </c>
      <c r="O475" s="1">
        <f>AVERAGE(L475:N475)/AVERAGE(I475:K475)</f>
        <v>0.53335037055967283</v>
      </c>
      <c r="P475" s="1">
        <f t="shared" si="14"/>
        <v>-0.90684450974095931</v>
      </c>
      <c r="Q475" s="1">
        <f>TTEST(I475:K475,L475:N475,2,2)</f>
        <v>0.27839737106322271</v>
      </c>
      <c r="R475" s="1">
        <v>454</v>
      </c>
      <c r="S475" s="1">
        <f>Q475*656/R475</f>
        <v>0.40226580488430413</v>
      </c>
      <c r="T475" s="1">
        <f t="shared" si="15"/>
        <v>0.39548688361377543</v>
      </c>
    </row>
    <row r="476" spans="1:20">
      <c r="A476" s="1" t="s">
        <v>2175</v>
      </c>
      <c r="B476" s="1" t="s">
        <v>82</v>
      </c>
      <c r="C476" s="1" t="s">
        <v>1491</v>
      </c>
      <c r="D476" s="1">
        <v>6</v>
      </c>
      <c r="E476" s="1" t="s">
        <v>1492</v>
      </c>
      <c r="F476" s="1" t="s">
        <v>1493</v>
      </c>
      <c r="G476" s="1" t="s">
        <v>2176</v>
      </c>
      <c r="H476" s="1">
        <v>1</v>
      </c>
      <c r="I476" s="1">
        <v>154.1</v>
      </c>
      <c r="J476" s="1">
        <v>115.1</v>
      </c>
      <c r="K476" s="1">
        <v>123.9</v>
      </c>
      <c r="L476" s="1">
        <v>102.9</v>
      </c>
      <c r="M476" s="1">
        <v>62.4</v>
      </c>
      <c r="N476" s="1">
        <v>41.6</v>
      </c>
      <c r="O476" s="1">
        <f>AVERAGE(L476:N476)/AVERAGE(I476:K476)</f>
        <v>0.52632917832612569</v>
      </c>
      <c r="P476" s="1">
        <f t="shared" si="14"/>
        <v>-0.92596271856408452</v>
      </c>
      <c r="Q476" s="1">
        <f>TTEST(I476:K476,L476:N476,2,2)</f>
        <v>4.4865691526762848E-2</v>
      </c>
      <c r="R476" s="1">
        <v>225</v>
      </c>
      <c r="S476" s="1">
        <f>Q476*656/R476</f>
        <v>0.13080841618469524</v>
      </c>
      <c r="T476" s="1">
        <f t="shared" si="15"/>
        <v>0.8833643127014682</v>
      </c>
    </row>
    <row r="477" spans="1:20">
      <c r="A477" s="1" t="s">
        <v>2164</v>
      </c>
      <c r="B477" s="1" t="s">
        <v>9</v>
      </c>
      <c r="C477" s="1" t="s">
        <v>1837</v>
      </c>
      <c r="D477" s="1">
        <v>15</v>
      </c>
      <c r="E477" s="1" t="s">
        <v>1838</v>
      </c>
      <c r="F477" s="1" t="s">
        <v>1839</v>
      </c>
      <c r="G477" s="1" t="s">
        <v>2165</v>
      </c>
      <c r="H477" s="1">
        <v>1</v>
      </c>
      <c r="I477" s="1">
        <v>141</v>
      </c>
      <c r="J477" s="1">
        <v>133.6</v>
      </c>
      <c r="K477" s="1">
        <v>118.5</v>
      </c>
      <c r="L477" s="1">
        <v>91.5</v>
      </c>
      <c r="M477" s="1">
        <v>67.7</v>
      </c>
      <c r="N477" s="1">
        <v>47.7</v>
      </c>
      <c r="O477" s="1">
        <f>AVERAGE(L477:N477)/AVERAGE(I477:K477)</f>
        <v>0.52632917832612558</v>
      </c>
      <c r="P477" s="1">
        <f t="shared" si="14"/>
        <v>-0.92596271856408474</v>
      </c>
      <c r="Q477" s="1">
        <f>TTEST(I477:K477,L477:N477,2,2)</f>
        <v>1.2210536308700335E-2</v>
      </c>
      <c r="R477" s="1">
        <v>107</v>
      </c>
      <c r="S477" s="1">
        <f>Q477*656/R477</f>
        <v>7.4860858116891776E-2</v>
      </c>
      <c r="T477" s="1">
        <f t="shared" si="15"/>
        <v>1.1257451989515599</v>
      </c>
    </row>
    <row r="478" spans="1:20">
      <c r="A478" s="1" t="s">
        <v>1862</v>
      </c>
      <c r="B478" s="1" t="s">
        <v>76</v>
      </c>
      <c r="C478" s="1" t="s">
        <v>1863</v>
      </c>
      <c r="D478" s="1">
        <v>6</v>
      </c>
      <c r="E478" s="1" t="s">
        <v>1864</v>
      </c>
      <c r="F478" s="1" t="s">
        <v>1865</v>
      </c>
      <c r="G478" s="1" t="s">
        <v>1866</v>
      </c>
      <c r="H478" s="1">
        <v>1</v>
      </c>
      <c r="I478" s="1">
        <v>157.1</v>
      </c>
      <c r="J478" s="1">
        <v>133.1</v>
      </c>
      <c r="K478" s="1">
        <v>103</v>
      </c>
      <c r="L478" s="1">
        <v>98</v>
      </c>
      <c r="M478" s="1">
        <v>76.599999999999994</v>
      </c>
      <c r="N478" s="1">
        <v>32.200000000000003</v>
      </c>
      <c r="O478" s="1">
        <f>AVERAGE(L478:N478)/AVERAGE(I478:K478)</f>
        <v>0.52594099694811802</v>
      </c>
      <c r="P478" s="1">
        <f t="shared" si="14"/>
        <v>-0.92702713602564601</v>
      </c>
      <c r="Q478" s="1">
        <f>TTEST(I478:K478,L478:N478,2,2)</f>
        <v>6.7162782781856945E-2</v>
      </c>
      <c r="R478" s="1">
        <v>281</v>
      </c>
      <c r="S478" s="1">
        <f>Q478*656/R478</f>
        <v>0.15679283097828525</v>
      </c>
      <c r="T478" s="1">
        <f t="shared" si="15"/>
        <v>0.80467379839742614</v>
      </c>
    </row>
    <row r="479" spans="1:20">
      <c r="A479" s="1" t="s">
        <v>1846</v>
      </c>
      <c r="B479" s="1" t="s">
        <v>327</v>
      </c>
      <c r="C479" s="1" t="s">
        <v>1847</v>
      </c>
      <c r="D479" s="1">
        <v>2</v>
      </c>
      <c r="E479" s="1" t="s">
        <v>1756</v>
      </c>
      <c r="F479" s="1" t="s">
        <v>1757</v>
      </c>
      <c r="G479" s="1" t="s">
        <v>1848</v>
      </c>
      <c r="H479" s="1">
        <v>2</v>
      </c>
      <c r="I479" s="1">
        <v>143.1</v>
      </c>
      <c r="J479" s="1">
        <v>153.6</v>
      </c>
      <c r="K479" s="1">
        <v>96.5</v>
      </c>
      <c r="L479" s="1">
        <v>59.3</v>
      </c>
      <c r="M479" s="1">
        <v>91.8</v>
      </c>
      <c r="N479" s="1">
        <v>55.6</v>
      </c>
      <c r="O479" s="1">
        <f>AVERAGE(L479:N479)/AVERAGE(I479:K479)</f>
        <v>0.52568667344862663</v>
      </c>
      <c r="P479" s="1">
        <f t="shared" si="14"/>
        <v>-0.92772493291513314</v>
      </c>
      <c r="Q479" s="1">
        <f>TTEST(I479:K479,L479:N479,2,2)</f>
        <v>4.142295159278693E-2</v>
      </c>
      <c r="R479" s="1">
        <v>222</v>
      </c>
      <c r="S479" s="1">
        <f>Q479*656/R479</f>
        <v>0.12240295605796499</v>
      </c>
      <c r="T479" s="1">
        <f t="shared" si="15"/>
        <v>0.91220809375777578</v>
      </c>
    </row>
    <row r="480" spans="1:20">
      <c r="A480" s="1" t="s">
        <v>2095</v>
      </c>
      <c r="B480" s="1" t="s">
        <v>82</v>
      </c>
      <c r="C480" s="1" t="s">
        <v>2096</v>
      </c>
      <c r="D480" s="1">
        <v>6</v>
      </c>
      <c r="E480" s="1" t="s">
        <v>1100</v>
      </c>
      <c r="F480" s="1" t="s">
        <v>1101</v>
      </c>
      <c r="G480" s="1" t="s">
        <v>2097</v>
      </c>
      <c r="H480" s="1">
        <v>1</v>
      </c>
      <c r="I480" s="1">
        <v>168.6</v>
      </c>
      <c r="J480" s="1">
        <v>109.4</v>
      </c>
      <c r="K480" s="1">
        <v>115.3</v>
      </c>
      <c r="L480" s="1">
        <v>53.1</v>
      </c>
      <c r="M480" s="1">
        <v>88.9</v>
      </c>
      <c r="N480" s="1">
        <v>64.7</v>
      </c>
      <c r="O480" s="1">
        <f>AVERAGE(L480:N480)/AVERAGE(I480:K480)</f>
        <v>0.52555301296720058</v>
      </c>
      <c r="P480" s="1">
        <f t="shared" si="14"/>
        <v>-0.9280917975174634</v>
      </c>
      <c r="Q480" s="1">
        <f>TTEST(I480:K480,L480:N480,2,2)</f>
        <v>4.4906409280803722E-2</v>
      </c>
      <c r="R480" s="1">
        <v>226</v>
      </c>
      <c r="S480" s="1">
        <f>Q480*656/R480</f>
        <v>0.13034780746994357</v>
      </c>
      <c r="T480" s="1">
        <f t="shared" si="15"/>
        <v>0.88489626953372813</v>
      </c>
    </row>
    <row r="481" spans="1:20">
      <c r="A481" s="1" t="s">
        <v>2016</v>
      </c>
      <c r="B481" s="1" t="s">
        <v>2017</v>
      </c>
      <c r="C481" s="1" t="s">
        <v>2018</v>
      </c>
      <c r="D481" s="1">
        <v>6</v>
      </c>
      <c r="E481" s="1" t="s">
        <v>1924</v>
      </c>
      <c r="F481" s="1" t="s">
        <v>1925</v>
      </c>
      <c r="G481" s="1" t="s">
        <v>2019</v>
      </c>
      <c r="H481" s="1">
        <v>2</v>
      </c>
      <c r="I481" s="1">
        <v>169.5</v>
      </c>
      <c r="J481" s="1">
        <v>76.3</v>
      </c>
      <c r="K481" s="1">
        <v>147.80000000000001</v>
      </c>
      <c r="L481" s="1">
        <v>41.5</v>
      </c>
      <c r="M481" s="1">
        <v>105.3</v>
      </c>
      <c r="N481" s="1">
        <v>59.5</v>
      </c>
      <c r="O481" s="1">
        <f>AVERAGE(L481:N481)/AVERAGE(I481:K481)</f>
        <v>0.52413617886178854</v>
      </c>
      <c r="P481" s="1">
        <f t="shared" si="14"/>
        <v>-0.93198639945275552</v>
      </c>
      <c r="Q481" s="1">
        <f>TTEST(I481:K481,L481:N481,2,2)</f>
        <v>0.13986884856738402</v>
      </c>
      <c r="R481" s="1">
        <v>383</v>
      </c>
      <c r="S481" s="1">
        <f>Q481*656/R481</f>
        <v>0.2395664873634567</v>
      </c>
      <c r="T481" s="1">
        <f t="shared" si="15"/>
        <v>0.6205739349099042</v>
      </c>
    </row>
    <row r="482" spans="1:20">
      <c r="A482" s="1" t="s">
        <v>1707</v>
      </c>
      <c r="B482" s="1" t="s">
        <v>9</v>
      </c>
      <c r="C482" s="1" t="s">
        <v>1708</v>
      </c>
      <c r="D482" s="1">
        <v>4</v>
      </c>
      <c r="E482" s="1" t="s">
        <v>1709</v>
      </c>
      <c r="F482" s="1" t="s">
        <v>1710</v>
      </c>
      <c r="G482" s="1" t="s">
        <v>1711</v>
      </c>
      <c r="H482" s="1">
        <v>1</v>
      </c>
      <c r="I482" s="1">
        <v>189.4</v>
      </c>
      <c r="J482" s="1">
        <v>99.3</v>
      </c>
      <c r="K482" s="1">
        <v>106.1</v>
      </c>
      <c r="L482" s="1">
        <v>78.099999999999994</v>
      </c>
      <c r="M482" s="1">
        <v>64.599999999999994</v>
      </c>
      <c r="N482" s="1">
        <v>62.5</v>
      </c>
      <c r="O482" s="1">
        <f>AVERAGE(L482:N482)/AVERAGE(I482:K482)</f>
        <v>0.51975683890577506</v>
      </c>
      <c r="P482" s="1">
        <f t="shared" si="14"/>
        <v>-0.94409125884934364</v>
      </c>
      <c r="Q482" s="1">
        <f>TTEST(I482:K482,L482:N482,2,2)</f>
        <v>9.7826603324282752E-2</v>
      </c>
      <c r="R482" s="1">
        <v>331</v>
      </c>
      <c r="S482" s="1">
        <f>Q482*656/R482</f>
        <v>0.19387991474540631</v>
      </c>
      <c r="T482" s="1">
        <f t="shared" si="15"/>
        <v>0.71246717992105335</v>
      </c>
    </row>
    <row r="483" spans="1:20">
      <c r="A483" s="1" t="s">
        <v>2496</v>
      </c>
      <c r="B483" s="1" t="s">
        <v>58</v>
      </c>
      <c r="C483" s="1" t="s">
        <v>2497</v>
      </c>
      <c r="D483" s="1">
        <v>2</v>
      </c>
      <c r="E483" s="1" t="s">
        <v>1859</v>
      </c>
      <c r="F483" s="1" t="s">
        <v>1860</v>
      </c>
      <c r="G483" s="1" t="s">
        <v>2498</v>
      </c>
      <c r="H483" s="1">
        <v>1</v>
      </c>
      <c r="I483" s="1">
        <v>181.7</v>
      </c>
      <c r="J483" s="1">
        <v>136.9</v>
      </c>
      <c r="K483" s="1">
        <v>76.2</v>
      </c>
      <c r="L483" s="1">
        <v>142.5</v>
      </c>
      <c r="M483" s="1">
        <v>26</v>
      </c>
      <c r="N483" s="1">
        <v>36.700000000000003</v>
      </c>
      <c r="O483" s="1">
        <f>AVERAGE(L483:N483)/AVERAGE(I483:K483)</f>
        <v>0.51975683890577506</v>
      </c>
      <c r="P483" s="1">
        <f t="shared" si="14"/>
        <v>-0.94409125884934364</v>
      </c>
      <c r="Q483" s="1">
        <f>TTEST(I483:K483,L483:N483,2,2)</f>
        <v>0.25943291935431656</v>
      </c>
      <c r="R483" s="1">
        <v>445</v>
      </c>
      <c r="S483" s="1">
        <f>Q483*656/R483</f>
        <v>0.38244493280097008</v>
      </c>
      <c r="T483" s="1">
        <f t="shared" si="15"/>
        <v>0.41743108888250741</v>
      </c>
    </row>
    <row r="484" spans="1:20">
      <c r="A484" s="1" t="s">
        <v>2073</v>
      </c>
      <c r="B484" s="1" t="s">
        <v>9</v>
      </c>
      <c r="C484" s="1" t="s">
        <v>2074</v>
      </c>
      <c r="D484" s="1">
        <v>12</v>
      </c>
      <c r="E484" s="1" t="s">
        <v>2075</v>
      </c>
      <c r="F484" s="1" t="s">
        <v>2076</v>
      </c>
      <c r="G484" s="1" t="s">
        <v>2077</v>
      </c>
      <c r="H484" s="1">
        <v>1</v>
      </c>
      <c r="I484" s="1">
        <v>161.19999999999999</v>
      </c>
      <c r="J484" s="1">
        <v>116</v>
      </c>
      <c r="K484" s="1">
        <v>118</v>
      </c>
      <c r="L484" s="1">
        <v>91.3</v>
      </c>
      <c r="M484" s="1">
        <v>62.6</v>
      </c>
      <c r="N484" s="1">
        <v>50.9</v>
      </c>
      <c r="O484" s="1">
        <f>AVERAGE(L484:N484)/AVERAGE(I484:K484)</f>
        <v>0.51821862348178138</v>
      </c>
      <c r="P484" s="1">
        <f t="shared" si="14"/>
        <v>-0.94836723158467762</v>
      </c>
      <c r="Q484" s="1">
        <f>TTEST(I484:K484,L484:N484,2,2)</f>
        <v>2.8881674184873793E-2</v>
      </c>
      <c r="R484" s="1">
        <v>185</v>
      </c>
      <c r="S484" s="1">
        <f>Q484*656/R484</f>
        <v>0.1024128554879849</v>
      </c>
      <c r="T484" s="1">
        <f t="shared" si="15"/>
        <v>0.98964552463881128</v>
      </c>
    </row>
    <row r="485" spans="1:20">
      <c r="A485" s="1" t="s">
        <v>2391</v>
      </c>
      <c r="B485" s="1" t="s">
        <v>2392</v>
      </c>
      <c r="C485" s="1" t="s">
        <v>2393</v>
      </c>
      <c r="D485" s="1">
        <v>9</v>
      </c>
      <c r="E485" s="1" t="s">
        <v>1003</v>
      </c>
      <c r="F485" s="1" t="s">
        <v>1004</v>
      </c>
      <c r="G485" s="1" t="s">
        <v>2394</v>
      </c>
      <c r="H485" s="1">
        <v>2</v>
      </c>
      <c r="I485" s="1">
        <v>162.5</v>
      </c>
      <c r="J485" s="1">
        <v>121.6</v>
      </c>
      <c r="K485" s="1">
        <v>111.3</v>
      </c>
      <c r="L485" s="1">
        <v>110.7</v>
      </c>
      <c r="M485" s="1">
        <v>49.9</v>
      </c>
      <c r="N485" s="1">
        <v>44</v>
      </c>
      <c r="O485" s="1">
        <f>AVERAGE(L485:N485)/AVERAGE(I485:K485)</f>
        <v>0.51745068285280726</v>
      </c>
      <c r="P485" s="1">
        <f t="shared" si="14"/>
        <v>-0.95050672598387931</v>
      </c>
      <c r="Q485" s="1">
        <f>TTEST(I485:K485,L485:N485,2,2)</f>
        <v>7.3898317606453795E-2</v>
      </c>
      <c r="R485" s="1">
        <v>291</v>
      </c>
      <c r="S485" s="1">
        <f>Q485*656/R485</f>
        <v>0.16658864725028757</v>
      </c>
      <c r="T485" s="1">
        <f t="shared" si="15"/>
        <v>0.77835459839472576</v>
      </c>
    </row>
    <row r="486" spans="1:20">
      <c r="A486" s="1" t="s">
        <v>2191</v>
      </c>
      <c r="B486" s="1" t="s">
        <v>70</v>
      </c>
      <c r="C486" s="1" t="s">
        <v>2192</v>
      </c>
      <c r="D486" s="1">
        <v>11</v>
      </c>
      <c r="E486" s="1" t="s">
        <v>1492</v>
      </c>
      <c r="F486" s="1" t="s">
        <v>1493</v>
      </c>
      <c r="G486" s="1" t="s">
        <v>2193</v>
      </c>
      <c r="H486" s="1">
        <v>1</v>
      </c>
      <c r="I486" s="1">
        <v>155.69999999999999</v>
      </c>
      <c r="J486" s="1">
        <v>122.7</v>
      </c>
      <c r="K486" s="1">
        <v>117.2</v>
      </c>
      <c r="L486" s="1">
        <v>90.9</v>
      </c>
      <c r="M486" s="1">
        <v>61.1</v>
      </c>
      <c r="N486" s="1">
        <v>52.4</v>
      </c>
      <c r="O486" s="1">
        <f>AVERAGE(L486:N486)/AVERAGE(I486:K486)</f>
        <v>0.51668351870576357</v>
      </c>
      <c r="P486" s="1">
        <f t="shared" si="14"/>
        <v>-0.95264722982148897</v>
      </c>
      <c r="Q486" s="1">
        <f>TTEST(I486:K486,L486:N486,2,2)</f>
        <v>1.9005805934679494E-2</v>
      </c>
      <c r="R486" s="1">
        <v>146</v>
      </c>
      <c r="S486" s="1">
        <f>Q486*656/R486</f>
        <v>8.5395949953080474E-2</v>
      </c>
      <c r="T486" s="1">
        <f t="shared" si="15"/>
        <v>1.0685627259706862</v>
      </c>
    </row>
    <row r="487" spans="1:20">
      <c r="A487" s="1" t="s">
        <v>2134</v>
      </c>
      <c r="B487" s="1" t="s">
        <v>82</v>
      </c>
      <c r="C487" s="1" t="s">
        <v>2135</v>
      </c>
      <c r="D487" s="1">
        <v>5</v>
      </c>
      <c r="E487" s="1" t="s">
        <v>2136</v>
      </c>
      <c r="F487" s="1" t="s">
        <v>2137</v>
      </c>
      <c r="G487" s="1" t="s">
        <v>2138</v>
      </c>
      <c r="H487" s="1">
        <v>1</v>
      </c>
      <c r="I487" s="1">
        <v>159.1</v>
      </c>
      <c r="J487" s="1">
        <v>122.1</v>
      </c>
      <c r="K487" s="1">
        <v>114.4</v>
      </c>
      <c r="L487" s="1">
        <v>83.9</v>
      </c>
      <c r="M487" s="1">
        <v>61.7</v>
      </c>
      <c r="N487" s="1">
        <v>58.8</v>
      </c>
      <c r="O487" s="1">
        <f>AVERAGE(L487:N487)/AVERAGE(I487:K487)</f>
        <v>0.51668351870576346</v>
      </c>
      <c r="P487" s="1">
        <f t="shared" si="14"/>
        <v>-0.95264722982148931</v>
      </c>
      <c r="Q487" s="1">
        <f>TTEST(I487:K487,L487:N487,2,2)</f>
        <v>1.6059438550904769E-2</v>
      </c>
      <c r="R487" s="1">
        <v>130</v>
      </c>
      <c r="S487" s="1">
        <f>Q487*656/R487</f>
        <v>8.1038397610719445E-2</v>
      </c>
      <c r="T487" s="1">
        <f t="shared" si="15"/>
        <v>1.0913091549590115</v>
      </c>
    </row>
    <row r="488" spans="1:20">
      <c r="A488" s="1" t="s">
        <v>1949</v>
      </c>
      <c r="B488" s="1" t="s">
        <v>15</v>
      </c>
      <c r="C488" s="1" t="s">
        <v>1950</v>
      </c>
      <c r="D488" s="1">
        <v>5</v>
      </c>
      <c r="E488" s="1" t="s">
        <v>1951</v>
      </c>
      <c r="F488" s="1" t="s">
        <v>1952</v>
      </c>
      <c r="G488" s="1" t="s">
        <v>1953</v>
      </c>
      <c r="H488" s="1">
        <v>1</v>
      </c>
      <c r="I488" s="1">
        <v>151.80000000000001</v>
      </c>
      <c r="J488" s="1">
        <v>147.1</v>
      </c>
      <c r="K488" s="1">
        <v>98.2</v>
      </c>
      <c r="L488" s="1">
        <v>103.4</v>
      </c>
      <c r="M488" s="1">
        <v>81.7</v>
      </c>
      <c r="N488" s="1">
        <v>17.600000000000001</v>
      </c>
      <c r="O488" s="1">
        <f>AVERAGE(L488:N488)/AVERAGE(I488:K488)</f>
        <v>0.51045076806849676</v>
      </c>
      <c r="P488" s="1">
        <f t="shared" si="14"/>
        <v>-0.97015627205756894</v>
      </c>
      <c r="Q488" s="1">
        <f>TTEST(I488:K488,L488:N488,2,2)</f>
        <v>0.10428853994353994</v>
      </c>
      <c r="R488" s="1">
        <v>341</v>
      </c>
      <c r="S488" s="1">
        <f>Q488*656/R488</f>
        <v>0.20062546100575426</v>
      </c>
      <c r="T488" s="1">
        <f t="shared" si="15"/>
        <v>0.69761395230949419</v>
      </c>
    </row>
    <row r="489" spans="1:20">
      <c r="A489" s="1" t="s">
        <v>1978</v>
      </c>
      <c r="B489" s="1" t="s">
        <v>82</v>
      </c>
      <c r="C489" s="1" t="s">
        <v>1980</v>
      </c>
      <c r="D489" s="1">
        <v>9</v>
      </c>
      <c r="E489" s="1" t="s">
        <v>1981</v>
      </c>
      <c r="F489" s="1" t="s">
        <v>1982</v>
      </c>
      <c r="G489" s="1" t="s">
        <v>1983</v>
      </c>
      <c r="H489" s="1">
        <v>1</v>
      </c>
      <c r="I489" s="1">
        <v>157.19999999999999</v>
      </c>
      <c r="J489" s="1">
        <v>117.8</v>
      </c>
      <c r="K489" s="1">
        <v>122.4</v>
      </c>
      <c r="L489" s="1">
        <v>77.7</v>
      </c>
      <c r="M489" s="1">
        <v>68.3</v>
      </c>
      <c r="N489" s="1">
        <v>56.6</v>
      </c>
      <c r="O489" s="1">
        <f>AVERAGE(L489:N489)/AVERAGE(I489:K489)</f>
        <v>0.50981378963261192</v>
      </c>
      <c r="P489" s="1">
        <f t="shared" si="14"/>
        <v>-0.97195769844853208</v>
      </c>
      <c r="Q489" s="1">
        <f>TTEST(I489:K489,L489:N489,2,2)</f>
        <v>9.3998969173330078E-3</v>
      </c>
      <c r="R489" s="1">
        <v>91</v>
      </c>
      <c r="S489" s="1">
        <f>Q489*656/R489</f>
        <v>6.7761894261213762E-2</v>
      </c>
      <c r="T489" s="1">
        <f t="shared" si="15"/>
        <v>1.1690144619498757</v>
      </c>
    </row>
    <row r="490" spans="1:20">
      <c r="A490" s="1" t="s">
        <v>1766</v>
      </c>
      <c r="B490" s="1" t="s">
        <v>88</v>
      </c>
      <c r="C490" s="1" t="s">
        <v>1768</v>
      </c>
      <c r="D490" s="1">
        <v>5</v>
      </c>
      <c r="E490" s="1" t="s">
        <v>1769</v>
      </c>
      <c r="F490" s="1" t="s">
        <v>1770</v>
      </c>
      <c r="G490" s="1" t="s">
        <v>1771</v>
      </c>
      <c r="H490" s="1">
        <v>1</v>
      </c>
      <c r="I490" s="1">
        <v>177.7</v>
      </c>
      <c r="J490" s="1">
        <v>116.8</v>
      </c>
      <c r="K490" s="1">
        <v>103.2</v>
      </c>
      <c r="L490" s="1">
        <v>81.099999999999994</v>
      </c>
      <c r="M490" s="1">
        <v>67</v>
      </c>
      <c r="N490" s="1">
        <v>54.3</v>
      </c>
      <c r="O490" s="1">
        <f>AVERAGE(L490:N490)/AVERAGE(I490:K490)</f>
        <v>0.50892632637666579</v>
      </c>
      <c r="P490" s="1">
        <f t="shared" si="14"/>
        <v>-0.97447127211090145</v>
      </c>
      <c r="Q490" s="1">
        <f>TTEST(I490:K490,L490:N490,2,2)</f>
        <v>5.4514756571997704E-2</v>
      </c>
      <c r="R490" s="1">
        <v>255</v>
      </c>
      <c r="S490" s="1">
        <f>Q490*656/R490</f>
        <v>0.14024188357345291</v>
      </c>
      <c r="T490" s="1">
        <f t="shared" si="15"/>
        <v>0.85312226391323864</v>
      </c>
    </row>
    <row r="491" spans="1:20">
      <c r="A491" s="1" t="s">
        <v>2159</v>
      </c>
      <c r="B491" s="1" t="s">
        <v>102</v>
      </c>
      <c r="C491" s="1" t="s">
        <v>2160</v>
      </c>
      <c r="D491" s="1">
        <v>20</v>
      </c>
      <c r="E491" s="1" t="s">
        <v>2161</v>
      </c>
      <c r="F491" s="1" t="s">
        <v>2162</v>
      </c>
      <c r="G491" s="1" t="s">
        <v>2163</v>
      </c>
      <c r="H491" s="1">
        <v>2</v>
      </c>
      <c r="I491" s="1">
        <v>151.19999999999999</v>
      </c>
      <c r="J491" s="1">
        <v>121.6</v>
      </c>
      <c r="K491" s="1">
        <v>124.8</v>
      </c>
      <c r="L491" s="1">
        <v>82.8</v>
      </c>
      <c r="M491" s="1">
        <v>56</v>
      </c>
      <c r="N491" s="1">
        <v>63.5</v>
      </c>
      <c r="O491" s="1">
        <f>AVERAGE(L491:N491)/AVERAGE(I491:K491)</f>
        <v>0.50880281690140849</v>
      </c>
      <c r="P491" s="1">
        <f t="shared" si="14"/>
        <v>-0.97482143700400314</v>
      </c>
      <c r="Q491" s="1">
        <f>TTEST(I491:K491,L491:N491,2,2)</f>
        <v>6.1460333641303634E-3</v>
      </c>
      <c r="R491" s="1">
        <v>72</v>
      </c>
      <c r="S491" s="1">
        <f>Q491*656/R491</f>
        <v>5.5997192873187752E-2</v>
      </c>
      <c r="T491" s="1">
        <f t="shared" si="15"/>
        <v>1.25183374353382</v>
      </c>
    </row>
    <row r="492" spans="1:20">
      <c r="A492" s="1" t="s">
        <v>2293</v>
      </c>
      <c r="B492" s="1" t="s">
        <v>88</v>
      </c>
      <c r="C492" s="1" t="s">
        <v>2294</v>
      </c>
      <c r="D492" s="1">
        <v>2</v>
      </c>
      <c r="E492" s="1" t="s">
        <v>959</v>
      </c>
      <c r="F492" s="1" t="s">
        <v>960</v>
      </c>
      <c r="G492" s="1" t="s">
        <v>2295</v>
      </c>
      <c r="H492" s="1">
        <v>1</v>
      </c>
      <c r="I492" s="1">
        <v>123.1</v>
      </c>
      <c r="J492" s="1">
        <v>137.4</v>
      </c>
      <c r="K492" s="1">
        <v>137.4</v>
      </c>
      <c r="L492" s="1">
        <v>102.2</v>
      </c>
      <c r="M492" s="1">
        <v>62.9</v>
      </c>
      <c r="N492" s="1">
        <v>37</v>
      </c>
      <c r="O492" s="1">
        <f>AVERAGE(L492:N492)/AVERAGE(I492:K492)</f>
        <v>0.50791656195023871</v>
      </c>
      <c r="P492" s="1">
        <f t="shared" si="14"/>
        <v>-0.97733657731400236</v>
      </c>
      <c r="Q492" s="1">
        <f>TTEST(I492:K492,L492:N492,2,2)</f>
        <v>2.8849242004141271E-2</v>
      </c>
      <c r="R492" s="1">
        <v>184</v>
      </c>
      <c r="S492" s="1">
        <f>Q492*656/R492</f>
        <v>0.10285381931911237</v>
      </c>
      <c r="T492" s="1">
        <f t="shared" si="15"/>
        <v>0.98777957680914108</v>
      </c>
    </row>
    <row r="493" spans="1:20">
      <c r="A493" s="1" t="s">
        <v>2166</v>
      </c>
      <c r="B493" s="1" t="s">
        <v>9</v>
      </c>
      <c r="C493" s="1" t="s">
        <v>2167</v>
      </c>
      <c r="D493" s="1">
        <v>8</v>
      </c>
      <c r="E493" s="1" t="s">
        <v>2168</v>
      </c>
      <c r="F493" s="1" t="s">
        <v>2169</v>
      </c>
      <c r="G493" s="1" t="s">
        <v>2170</v>
      </c>
      <c r="H493" s="1">
        <v>1</v>
      </c>
      <c r="I493" s="1">
        <v>172.4</v>
      </c>
      <c r="J493" s="1">
        <v>109.2</v>
      </c>
      <c r="K493" s="1">
        <v>117.7</v>
      </c>
      <c r="L493" s="1">
        <v>90.8</v>
      </c>
      <c r="M493" s="1">
        <v>59.6</v>
      </c>
      <c r="N493" s="1">
        <v>50.4</v>
      </c>
      <c r="O493" s="1">
        <f>AVERAGE(L493:N493)/AVERAGE(I493:K493)</f>
        <v>0.50288004007012277</v>
      </c>
      <c r="P493" s="1">
        <f t="shared" si="14"/>
        <v>-0.99171380268227594</v>
      </c>
      <c r="Q493" s="1">
        <f>TTEST(I493:K493,L493:N493,2,2)</f>
        <v>4.6718497117928415E-2</v>
      </c>
      <c r="R493" s="1">
        <v>230</v>
      </c>
      <c r="S493" s="1">
        <f>Q493*656/R493</f>
        <v>0.13324927873635234</v>
      </c>
      <c r="T493" s="1">
        <f t="shared" si="15"/>
        <v>0.87533513308315325</v>
      </c>
    </row>
    <row r="494" spans="1:20">
      <c r="A494" s="1" t="s">
        <v>2458</v>
      </c>
      <c r="B494" s="1" t="s">
        <v>9</v>
      </c>
      <c r="C494" s="1" t="s">
        <v>2459</v>
      </c>
      <c r="D494" s="1">
        <v>2</v>
      </c>
      <c r="E494" s="1" t="s">
        <v>2460</v>
      </c>
      <c r="F494" s="1" t="s">
        <v>2461</v>
      </c>
      <c r="G494" s="1" t="s">
        <v>2462</v>
      </c>
      <c r="H494" s="1">
        <v>1</v>
      </c>
      <c r="I494" s="1">
        <v>195.2</v>
      </c>
      <c r="J494" s="1">
        <v>129</v>
      </c>
      <c r="K494" s="1">
        <v>75.7</v>
      </c>
      <c r="L494" s="1">
        <v>129.6</v>
      </c>
      <c r="M494" s="1">
        <v>47.3</v>
      </c>
      <c r="N494" s="1">
        <v>23.2</v>
      </c>
      <c r="O494" s="1">
        <f>AVERAGE(L494:N494)/AVERAGE(I494:K494)</f>
        <v>0.50037509377344336</v>
      </c>
      <c r="P494" s="1">
        <f t="shared" si="14"/>
        <v>-0.99891811390438823</v>
      </c>
      <c r="Q494" s="1">
        <f>TTEST(I494:K494,L494:N494,2,2)</f>
        <v>0.23144363589091055</v>
      </c>
      <c r="R494" s="1">
        <v>434</v>
      </c>
      <c r="S494" s="1">
        <f>Q494*656/R494</f>
        <v>0.34983185517151461</v>
      </c>
      <c r="T494" s="1">
        <f t="shared" si="15"/>
        <v>0.45614064684329408</v>
      </c>
    </row>
    <row r="495" spans="1:20">
      <c r="A495" s="1" t="s">
        <v>1927</v>
      </c>
      <c r="B495" s="1" t="s">
        <v>1928</v>
      </c>
      <c r="C495" s="1" t="s">
        <v>1929</v>
      </c>
      <c r="D495" s="1">
        <v>1</v>
      </c>
      <c r="E495" s="1" t="s">
        <v>1930</v>
      </c>
      <c r="F495" s="1" t="s">
        <v>1931</v>
      </c>
      <c r="G495" s="1" t="s">
        <v>1932</v>
      </c>
      <c r="H495" s="1">
        <v>1</v>
      </c>
      <c r="I495" s="1">
        <v>131.19999999999999</v>
      </c>
      <c r="J495" s="1">
        <v>137.80000000000001</v>
      </c>
      <c r="K495" s="1">
        <v>131.5</v>
      </c>
      <c r="L495" s="1">
        <v>73.8</v>
      </c>
      <c r="M495" s="1">
        <v>78.2</v>
      </c>
      <c r="N495" s="1">
        <v>47.5</v>
      </c>
      <c r="O495" s="1">
        <f>AVERAGE(L495:N495)/AVERAGE(I495:K495)</f>
        <v>0.49812734082397003</v>
      </c>
      <c r="P495" s="1">
        <f t="shared" si="14"/>
        <v>-1.0054134961863646</v>
      </c>
      <c r="Q495" s="1">
        <f>TTEST(I495:K495,L495:N495,2,2)</f>
        <v>2.4156793953476262E-3</v>
      </c>
      <c r="R495" s="1">
        <v>33</v>
      </c>
      <c r="S495" s="1">
        <f>Q495*656/R495</f>
        <v>4.8020778283274022E-2</v>
      </c>
      <c r="T495" s="1">
        <f t="shared" si="15"/>
        <v>1.3185708055161385</v>
      </c>
    </row>
    <row r="496" spans="1:20">
      <c r="A496" s="1" t="s">
        <v>1720</v>
      </c>
      <c r="B496" s="1" t="s">
        <v>130</v>
      </c>
      <c r="C496" s="1" t="s">
        <v>1721</v>
      </c>
      <c r="D496" s="1">
        <v>1</v>
      </c>
      <c r="E496" s="1" t="s">
        <v>1462</v>
      </c>
      <c r="F496" s="1" t="s">
        <v>1463</v>
      </c>
      <c r="G496" s="1" t="s">
        <v>1722</v>
      </c>
      <c r="H496" s="1">
        <v>1</v>
      </c>
      <c r="I496" s="1">
        <v>158.30000000000001</v>
      </c>
      <c r="J496" s="1">
        <v>205</v>
      </c>
      <c r="K496" s="1">
        <v>37.299999999999997</v>
      </c>
      <c r="L496" s="1">
        <v>29.4</v>
      </c>
      <c r="M496" s="1">
        <v>124.2</v>
      </c>
      <c r="N496" s="1">
        <v>45.8</v>
      </c>
      <c r="O496" s="1">
        <f>AVERAGE(L496:N496)/AVERAGE(I496:K496)</f>
        <v>0.49775336994508229</v>
      </c>
      <c r="P496" s="1">
        <f t="shared" si="14"/>
        <v>-1.006497011414512</v>
      </c>
      <c r="Q496" s="1">
        <f>TTEST(I496:K496,L496:N496,2,2)</f>
        <v>0.31119581604040336</v>
      </c>
      <c r="R496" s="1">
        <v>468</v>
      </c>
      <c r="S496" s="1">
        <f>Q496*656/R496</f>
        <v>0.4362061011164628</v>
      </c>
      <c r="T496" s="1">
        <f t="shared" si="15"/>
        <v>0.36030826433576207</v>
      </c>
    </row>
    <row r="497" spans="1:20">
      <c r="A497" s="1" t="s">
        <v>2188</v>
      </c>
      <c r="B497" s="1" t="s">
        <v>385</v>
      </c>
      <c r="C497" s="1" t="s">
        <v>2189</v>
      </c>
      <c r="D497" s="1">
        <v>6</v>
      </c>
      <c r="E497" s="1" t="s">
        <v>1606</v>
      </c>
      <c r="F497" s="1" t="s">
        <v>1607</v>
      </c>
      <c r="G497" s="1" t="s">
        <v>2190</v>
      </c>
      <c r="H497" s="1">
        <v>1</v>
      </c>
      <c r="I497" s="1">
        <v>174.7</v>
      </c>
      <c r="J497" s="1">
        <v>118.5</v>
      </c>
      <c r="K497" s="1">
        <v>107.5</v>
      </c>
      <c r="L497" s="1">
        <v>91.1</v>
      </c>
      <c r="M497" s="1">
        <v>53.7</v>
      </c>
      <c r="N497" s="1">
        <v>54.6</v>
      </c>
      <c r="O497" s="1">
        <f>AVERAGE(L497:N497)/AVERAGE(I497:K497)</f>
        <v>0.4976291489892688</v>
      </c>
      <c r="P497" s="1">
        <f t="shared" si="14"/>
        <v>-1.0068571000326019</v>
      </c>
      <c r="Q497" s="1">
        <f>TTEST(I497:K497,L497:N497,2,2)</f>
        <v>5.0093186227139964E-2</v>
      </c>
      <c r="R497" s="1">
        <v>240</v>
      </c>
      <c r="S497" s="1">
        <f>Q497*656/R497</f>
        <v>0.13692137568751589</v>
      </c>
      <c r="T497" s="1">
        <f t="shared" si="15"/>
        <v>0.86352874603360852</v>
      </c>
    </row>
    <row r="498" spans="1:20">
      <c r="A498" s="1" t="s">
        <v>2213</v>
      </c>
      <c r="B498" s="1" t="s">
        <v>2214</v>
      </c>
      <c r="C498" s="1" t="s">
        <v>2215</v>
      </c>
      <c r="D498" s="1">
        <v>3</v>
      </c>
      <c r="E498" s="1" t="s">
        <v>2216</v>
      </c>
      <c r="F498" s="1" t="s">
        <v>2217</v>
      </c>
      <c r="G498" s="1" t="s">
        <v>2218</v>
      </c>
      <c r="H498" s="1">
        <v>2</v>
      </c>
      <c r="I498" s="1">
        <v>146.19999999999999</v>
      </c>
      <c r="J498" s="1">
        <v>142.19999999999999</v>
      </c>
      <c r="K498" s="1">
        <v>112.6</v>
      </c>
      <c r="L498" s="1">
        <v>86.7</v>
      </c>
      <c r="M498" s="1">
        <v>57.7</v>
      </c>
      <c r="N498" s="1">
        <v>54.6</v>
      </c>
      <c r="O498" s="1">
        <f>AVERAGE(L498:N498)/AVERAGE(I498:K498)</f>
        <v>0.49625935162094764</v>
      </c>
      <c r="P498" s="1">
        <f t="shared" si="14"/>
        <v>-1.0108338059112714</v>
      </c>
      <c r="Q498" s="1">
        <f>TTEST(I498:K498,L498:N498,2,2)</f>
        <v>1.0236393959572944E-2</v>
      </c>
      <c r="R498" s="1">
        <v>93</v>
      </c>
      <c r="S498" s="1">
        <f>Q498*656/R498</f>
        <v>7.2205101478277967E-2</v>
      </c>
      <c r="T498" s="1">
        <f t="shared" si="15"/>
        <v>1.1414321173112907</v>
      </c>
    </row>
    <row r="499" spans="1:20">
      <c r="A499" s="1" t="s">
        <v>1905</v>
      </c>
      <c r="B499" s="1" t="s">
        <v>82</v>
      </c>
      <c r="C499" s="1" t="s">
        <v>1906</v>
      </c>
      <c r="D499" s="1">
        <v>4</v>
      </c>
      <c r="E499" s="1" t="s">
        <v>1907</v>
      </c>
      <c r="F499" s="1" t="s">
        <v>1908</v>
      </c>
      <c r="G499" s="1" t="s">
        <v>1909</v>
      </c>
      <c r="H499" s="1">
        <v>1</v>
      </c>
      <c r="I499" s="1">
        <v>168.7</v>
      </c>
      <c r="J499" s="1">
        <v>120.3</v>
      </c>
      <c r="K499" s="1">
        <v>112.1</v>
      </c>
      <c r="L499" s="1">
        <v>105.8</v>
      </c>
      <c r="M499" s="1">
        <v>25</v>
      </c>
      <c r="N499" s="1">
        <v>68.099999999999994</v>
      </c>
      <c r="O499" s="1">
        <f>AVERAGE(L499:N499)/AVERAGE(I499:K499)</f>
        <v>0.49588631264023925</v>
      </c>
      <c r="P499" s="1">
        <f t="shared" si="14"/>
        <v>-1.0119186899807653</v>
      </c>
      <c r="Q499" s="1">
        <f>TTEST(I499:K499,L499:N499,2,2)</f>
        <v>8.2691214185807715E-2</v>
      </c>
      <c r="R499" s="1">
        <v>305</v>
      </c>
      <c r="S499" s="1">
        <f>Q499*656/R499</f>
        <v>0.17785389018324546</v>
      </c>
      <c r="T499" s="1">
        <f t="shared" si="15"/>
        <v>0.74993663108747843</v>
      </c>
    </row>
    <row r="500" spans="1:20">
      <c r="A500" s="1" t="s">
        <v>2025</v>
      </c>
      <c r="B500" s="1" t="s">
        <v>2026</v>
      </c>
      <c r="C500" s="1" t="s">
        <v>1041</v>
      </c>
      <c r="D500" s="1">
        <v>4</v>
      </c>
      <c r="E500" s="1" t="s">
        <v>1042</v>
      </c>
      <c r="F500" s="1" t="s">
        <v>1043</v>
      </c>
      <c r="G500" s="1" t="s">
        <v>2027</v>
      </c>
      <c r="H500" s="1">
        <v>1</v>
      </c>
      <c r="I500" s="1">
        <v>163.5</v>
      </c>
      <c r="J500" s="1">
        <v>129.69999999999999</v>
      </c>
      <c r="K500" s="1">
        <v>108.2</v>
      </c>
      <c r="L500" s="1">
        <v>84.8</v>
      </c>
      <c r="M500" s="1">
        <v>88.9</v>
      </c>
      <c r="N500" s="1">
        <v>24.8</v>
      </c>
      <c r="O500" s="1">
        <f>AVERAGE(L500:N500)/AVERAGE(I500:K500)</f>
        <v>0.49451918285999014</v>
      </c>
      <c r="P500" s="1">
        <f t="shared" si="14"/>
        <v>-1.0159016093322968</v>
      </c>
      <c r="Q500" s="1">
        <f>TTEST(I500:K500,L500:N500,2,2)</f>
        <v>6.1454557608352285E-2</v>
      </c>
      <c r="R500" s="1">
        <v>271</v>
      </c>
      <c r="S500" s="1">
        <f>Q500*656/R500</f>
        <v>0.14876084793756125</v>
      </c>
      <c r="T500" s="1">
        <f t="shared" si="15"/>
        <v>0.82751135482533755</v>
      </c>
    </row>
    <row r="501" spans="1:20">
      <c r="A501" s="1" t="s">
        <v>2199</v>
      </c>
      <c r="B501" s="1" t="s">
        <v>70</v>
      </c>
      <c r="C501" s="1" t="s">
        <v>2200</v>
      </c>
      <c r="D501" s="1">
        <v>4</v>
      </c>
      <c r="E501" s="1" t="s">
        <v>2201</v>
      </c>
      <c r="F501" s="1" t="s">
        <v>2202</v>
      </c>
      <c r="G501" s="1" t="s">
        <v>2203</v>
      </c>
      <c r="H501" s="1">
        <v>1</v>
      </c>
      <c r="I501" s="1">
        <v>155.19999999999999</v>
      </c>
      <c r="J501" s="1">
        <v>107.4</v>
      </c>
      <c r="K501" s="1">
        <v>139.19999999999999</v>
      </c>
      <c r="L501" s="1">
        <v>63.2</v>
      </c>
      <c r="M501" s="1">
        <v>76.5</v>
      </c>
      <c r="N501" s="1">
        <v>58.6</v>
      </c>
      <c r="O501" s="1">
        <f>AVERAGE(L501:N501)/AVERAGE(I501:K501)</f>
        <v>0.49352911896465895</v>
      </c>
      <c r="P501" s="1">
        <f t="shared" si="14"/>
        <v>-1.0187928865044444</v>
      </c>
      <c r="Q501" s="1">
        <f>TTEST(I501:K501,L501:N501,2,2)</f>
        <v>1.0733505275066975E-2</v>
      </c>
      <c r="R501" s="1">
        <v>99</v>
      </c>
      <c r="S501" s="1">
        <f>Q501*656/R501</f>
        <v>7.112302485296905E-2</v>
      </c>
      <c r="T501" s="1">
        <f t="shared" si="15"/>
        <v>1.1479897811573958</v>
      </c>
    </row>
    <row r="502" spans="1:20">
      <c r="A502" s="1" t="s">
        <v>2249</v>
      </c>
      <c r="B502" s="1" t="s">
        <v>70</v>
      </c>
      <c r="C502" s="1" t="s">
        <v>2250</v>
      </c>
      <c r="D502" s="1">
        <v>2</v>
      </c>
      <c r="E502" s="1" t="s">
        <v>2251</v>
      </c>
      <c r="F502" s="1" t="s">
        <v>2252</v>
      </c>
      <c r="G502" s="1" t="s">
        <v>2253</v>
      </c>
      <c r="H502" s="1">
        <v>1</v>
      </c>
      <c r="I502" s="1">
        <v>161.30000000000001</v>
      </c>
      <c r="J502" s="1">
        <v>130.9</v>
      </c>
      <c r="K502" s="1">
        <v>109.6</v>
      </c>
      <c r="L502" s="1">
        <v>129.9</v>
      </c>
      <c r="M502" s="1">
        <v>6.4</v>
      </c>
      <c r="N502" s="1">
        <v>61.7</v>
      </c>
      <c r="O502" s="1">
        <f>AVERAGE(L502:N502)/AVERAGE(I502:K502)</f>
        <v>0.49278247884519649</v>
      </c>
      <c r="P502" s="1">
        <f t="shared" si="14"/>
        <v>-1.0209771337663203</v>
      </c>
      <c r="Q502" s="1">
        <f>TTEST(I502:K502,L502:N502,2,2)</f>
        <v>0.15436025533500983</v>
      </c>
      <c r="R502" s="1">
        <v>390</v>
      </c>
      <c r="S502" s="1">
        <f>Q502*656/R502</f>
        <v>0.25964186538401651</v>
      </c>
      <c r="T502" s="1">
        <f t="shared" si="15"/>
        <v>0.58562527936268682</v>
      </c>
    </row>
    <row r="503" spans="1:20">
      <c r="A503" s="1" t="s">
        <v>1954</v>
      </c>
      <c r="B503" s="1" t="s">
        <v>1955</v>
      </c>
      <c r="C503" s="1" t="s">
        <v>1956</v>
      </c>
      <c r="D503" s="1">
        <v>3</v>
      </c>
      <c r="E503" s="1" t="s">
        <v>1957</v>
      </c>
      <c r="F503" s="1" t="s">
        <v>1958</v>
      </c>
      <c r="G503" s="1" t="s">
        <v>1959</v>
      </c>
      <c r="H503" s="1">
        <v>1</v>
      </c>
      <c r="I503" s="1">
        <v>147.19999999999999</v>
      </c>
      <c r="J503" s="1">
        <v>137.69999999999999</v>
      </c>
      <c r="K503" s="1">
        <v>117.1</v>
      </c>
      <c r="L503" s="1">
        <v>110.2</v>
      </c>
      <c r="M503" s="1">
        <v>76.400000000000006</v>
      </c>
      <c r="N503" s="1">
        <v>11.4</v>
      </c>
      <c r="O503" s="1">
        <f>AVERAGE(L503:N503)/AVERAGE(I503:K503)</f>
        <v>0.49253731343283591</v>
      </c>
      <c r="P503" s="1">
        <f t="shared" si="14"/>
        <v>-1.0216950710993187</v>
      </c>
      <c r="Q503" s="1">
        <f>TTEST(I503:K503,L503:N503,2,2)</f>
        <v>8.8366354846724601E-2</v>
      </c>
      <c r="R503" s="1">
        <v>316</v>
      </c>
      <c r="S503" s="1">
        <f>Q503*656/R503</f>
        <v>0.18344407841598526</v>
      </c>
      <c r="T503" s="1">
        <f t="shared" si="15"/>
        <v>0.73649630272934019</v>
      </c>
    </row>
    <row r="504" spans="1:20">
      <c r="A504" s="1" t="s">
        <v>2139</v>
      </c>
      <c r="B504" s="1" t="s">
        <v>197</v>
      </c>
      <c r="C504" s="1" t="s">
        <v>2141</v>
      </c>
      <c r="D504" s="1">
        <v>2</v>
      </c>
      <c r="E504" s="1" t="s">
        <v>2142</v>
      </c>
      <c r="F504" s="1" t="s">
        <v>2143</v>
      </c>
      <c r="G504" s="1" t="s">
        <v>2144</v>
      </c>
      <c r="H504" s="1">
        <v>1</v>
      </c>
      <c r="I504" s="1">
        <v>157.69999999999999</v>
      </c>
      <c r="J504" s="1">
        <v>123.5</v>
      </c>
      <c r="K504" s="1">
        <v>121</v>
      </c>
      <c r="L504" s="1">
        <v>110.3</v>
      </c>
      <c r="M504" s="1">
        <v>44.3</v>
      </c>
      <c r="N504" s="1">
        <v>43.2</v>
      </c>
      <c r="O504" s="1">
        <f>AVERAGE(L504:N504)/AVERAGE(I504:K504)</f>
        <v>0.4917951268025858</v>
      </c>
      <c r="P504" s="1">
        <f t="shared" si="14"/>
        <v>-1.0238706555462411</v>
      </c>
      <c r="Q504" s="1">
        <f>TTEST(I504:K504,L504:N504,2,2)</f>
        <v>5.3568501937636973E-2</v>
      </c>
      <c r="R504" s="1">
        <v>251</v>
      </c>
      <c r="S504" s="1">
        <f>Q504*656/R504</f>
        <v>0.14000373414776834</v>
      </c>
      <c r="T504" s="1">
        <f t="shared" si="15"/>
        <v>0.8538603807635966</v>
      </c>
    </row>
    <row r="505" spans="1:20">
      <c r="A505" s="1" t="s">
        <v>2239</v>
      </c>
      <c r="B505" s="1" t="s">
        <v>9</v>
      </c>
      <c r="C505" s="1" t="s">
        <v>2240</v>
      </c>
      <c r="D505" s="1">
        <v>8</v>
      </c>
      <c r="E505" s="1" t="s">
        <v>2206</v>
      </c>
      <c r="F505" s="1" t="s">
        <v>2207</v>
      </c>
      <c r="G505" s="1" t="s">
        <v>2241</v>
      </c>
      <c r="H505" s="1">
        <v>2</v>
      </c>
      <c r="I505" s="1">
        <v>177.3</v>
      </c>
      <c r="J505" s="1">
        <v>96.6</v>
      </c>
      <c r="K505" s="1">
        <v>129</v>
      </c>
      <c r="L505" s="1">
        <v>80.3</v>
      </c>
      <c r="M505" s="1">
        <v>61.1</v>
      </c>
      <c r="N505" s="1">
        <v>55.7</v>
      </c>
      <c r="O505" s="1">
        <f>AVERAGE(L505:N505)/AVERAGE(I505:K505)</f>
        <v>0.48920327624720783</v>
      </c>
      <c r="P505" s="1">
        <f t="shared" si="14"/>
        <v>-1.0314940291051127</v>
      </c>
      <c r="Q505" s="1">
        <f>TTEST(I505:K505,L505:N505,2,2)</f>
        <v>4.9415387532536693E-2</v>
      </c>
      <c r="R505" s="1">
        <v>237</v>
      </c>
      <c r="S505" s="1">
        <f>Q505*656/R505</f>
        <v>0.13677845663014376</v>
      </c>
      <c r="T505" s="1">
        <f t="shared" si="15"/>
        <v>0.86398230103283014</v>
      </c>
    </row>
    <row r="506" spans="1:20">
      <c r="A506" s="1" t="s">
        <v>2219</v>
      </c>
      <c r="B506" s="1" t="s">
        <v>82</v>
      </c>
      <c r="C506" s="1" t="s">
        <v>2220</v>
      </c>
      <c r="D506" s="1">
        <v>1</v>
      </c>
      <c r="E506" s="1" t="s">
        <v>1696</v>
      </c>
      <c r="F506" s="1" t="s">
        <v>1697</v>
      </c>
      <c r="G506" s="1" t="s">
        <v>2221</v>
      </c>
      <c r="H506" s="1">
        <v>1</v>
      </c>
      <c r="I506" s="1">
        <v>199.5</v>
      </c>
      <c r="J506" s="1">
        <v>111.1</v>
      </c>
      <c r="K506" s="1">
        <v>92.4</v>
      </c>
      <c r="L506" s="1">
        <v>88.1</v>
      </c>
      <c r="M506" s="1">
        <v>64.2</v>
      </c>
      <c r="N506" s="1">
        <v>44.7</v>
      </c>
      <c r="O506" s="1">
        <f>AVERAGE(L506:N506)/AVERAGE(I506:K506)</f>
        <v>0.48883374689826303</v>
      </c>
      <c r="P506" s="1">
        <f t="shared" si="14"/>
        <v>-1.0325842090715911</v>
      </c>
      <c r="Q506" s="1">
        <f>TTEST(I506:K506,L506:N506,2,2)</f>
        <v>0.12387876933135458</v>
      </c>
      <c r="R506" s="1">
        <v>368</v>
      </c>
      <c r="S506" s="1">
        <f>Q506*656/R506</f>
        <v>0.22082737141676251</v>
      </c>
      <c r="T506" s="1">
        <f t="shared" si="15"/>
        <v>0.65594709707271903</v>
      </c>
    </row>
    <row r="507" spans="1:20">
      <c r="A507" s="1" t="s">
        <v>2222</v>
      </c>
      <c r="B507" s="1" t="s">
        <v>82</v>
      </c>
      <c r="C507" s="1" t="s">
        <v>2223</v>
      </c>
      <c r="D507" s="1">
        <v>7</v>
      </c>
      <c r="E507" s="1" t="s">
        <v>472</v>
      </c>
      <c r="F507" s="1" t="s">
        <v>473</v>
      </c>
      <c r="G507" s="1" t="s">
        <v>2224</v>
      </c>
      <c r="H507" s="1">
        <v>2</v>
      </c>
      <c r="I507" s="1">
        <v>178.7</v>
      </c>
      <c r="J507" s="1">
        <v>97.9</v>
      </c>
      <c r="K507" s="1">
        <v>126.5</v>
      </c>
      <c r="L507" s="1">
        <v>54.6</v>
      </c>
      <c r="M507" s="1">
        <v>81.599999999999994</v>
      </c>
      <c r="N507" s="1">
        <v>60.8</v>
      </c>
      <c r="O507" s="1">
        <f>AVERAGE(L507:N507)/AVERAGE(I507:K507)</f>
        <v>0.4887124782932275</v>
      </c>
      <c r="P507" s="1">
        <f t="shared" si="14"/>
        <v>-1.0329421535073409</v>
      </c>
      <c r="Q507" s="1">
        <f>TTEST(I507:K507,L507:N507,2,2)</f>
        <v>5.1619250224607283E-2</v>
      </c>
      <c r="R507" s="1">
        <v>245</v>
      </c>
      <c r="S507" s="1">
        <f>Q507*656/R507</f>
        <v>0.13821317611160155</v>
      </c>
      <c r="T507" s="1">
        <f t="shared" si="15"/>
        <v>0.85945055291121508</v>
      </c>
    </row>
    <row r="508" spans="1:20">
      <c r="A508" s="1" t="s">
        <v>2183</v>
      </c>
      <c r="B508" s="1" t="s">
        <v>9</v>
      </c>
      <c r="C508" s="1" t="s">
        <v>1837</v>
      </c>
      <c r="D508" s="1">
        <v>14</v>
      </c>
      <c r="E508" s="1" t="s">
        <v>1838</v>
      </c>
      <c r="F508" s="1" t="s">
        <v>1839</v>
      </c>
      <c r="G508" s="1" t="s">
        <v>2184</v>
      </c>
      <c r="H508" s="1">
        <v>2</v>
      </c>
      <c r="I508" s="1">
        <v>144.4</v>
      </c>
      <c r="J508" s="1">
        <v>127.5</v>
      </c>
      <c r="K508" s="1">
        <v>131.19999999999999</v>
      </c>
      <c r="L508" s="1">
        <v>73.7</v>
      </c>
      <c r="M508" s="1">
        <v>65.900000000000006</v>
      </c>
      <c r="N508" s="1">
        <v>57.2</v>
      </c>
      <c r="O508" s="1">
        <f>AVERAGE(L508:N508)/AVERAGE(I508:K508)</f>
        <v>0.48821632349292993</v>
      </c>
      <c r="P508" s="1">
        <f t="shared" si="14"/>
        <v>-1.0344075625118392</v>
      </c>
      <c r="Q508" s="1">
        <f>TTEST(I508:K508,L508:N508,2,2)</f>
        <v>6.0244229644213605E-4</v>
      </c>
      <c r="R508" s="1">
        <v>8</v>
      </c>
      <c r="S508" s="1">
        <f>Q508*656/R508</f>
        <v>4.9400268308255155E-2</v>
      </c>
      <c r="T508" s="1">
        <f t="shared" si="15"/>
        <v>1.3062706922812473</v>
      </c>
    </row>
    <row r="509" spans="1:20">
      <c r="A509" s="1" t="s">
        <v>677</v>
      </c>
      <c r="B509" s="1" t="s">
        <v>678</v>
      </c>
      <c r="C509" s="1" t="s">
        <v>679</v>
      </c>
      <c r="D509" s="1">
        <v>2</v>
      </c>
      <c r="E509" s="1" t="s">
        <v>680</v>
      </c>
      <c r="F509" s="1" t="s">
        <v>681</v>
      </c>
      <c r="G509" s="1" t="s">
        <v>682</v>
      </c>
      <c r="H509" s="1">
        <v>2</v>
      </c>
      <c r="I509" s="1">
        <v>298</v>
      </c>
      <c r="J509" s="1">
        <v>43.3</v>
      </c>
      <c r="K509" s="1">
        <v>62.5</v>
      </c>
      <c r="L509" s="1">
        <v>64.5</v>
      </c>
      <c r="M509" s="1">
        <v>64.599999999999994</v>
      </c>
      <c r="N509" s="1">
        <v>67.099999999999994</v>
      </c>
      <c r="O509" s="1">
        <f>AVERAGE(L509:N509)/AVERAGE(I509:K509)</f>
        <v>0.48588410104011881</v>
      </c>
      <c r="P509" s="1">
        <f t="shared" si="14"/>
        <v>-1.0413158691122346</v>
      </c>
      <c r="Q509" s="1">
        <f>TTEST(I509:K509,L509:N509,2,2)</f>
        <v>0.44568451548176957</v>
      </c>
      <c r="R509" s="1">
        <v>522</v>
      </c>
      <c r="S509" s="1">
        <f>Q509*656/R509</f>
        <v>0.5600939504904997</v>
      </c>
      <c r="T509" s="1">
        <f t="shared" si="15"/>
        <v>0.25173911807002475</v>
      </c>
    </row>
    <row r="510" spans="1:20">
      <c r="A510" s="1" t="s">
        <v>2235</v>
      </c>
      <c r="B510" s="1" t="s">
        <v>2236</v>
      </c>
      <c r="C510" s="1" t="s">
        <v>2237</v>
      </c>
      <c r="D510" s="1">
        <v>8</v>
      </c>
      <c r="E510" s="1" t="s">
        <v>1981</v>
      </c>
      <c r="F510" s="1" t="s">
        <v>1982</v>
      </c>
      <c r="G510" s="1" t="s">
        <v>2238</v>
      </c>
      <c r="H510" s="1">
        <v>1</v>
      </c>
      <c r="I510" s="1">
        <v>155.19999999999999</v>
      </c>
      <c r="J510" s="1">
        <v>114.8</v>
      </c>
      <c r="K510" s="1">
        <v>134.5</v>
      </c>
      <c r="L510" s="1">
        <v>63.7</v>
      </c>
      <c r="M510" s="1">
        <v>73.7</v>
      </c>
      <c r="N510" s="1">
        <v>58.1</v>
      </c>
      <c r="O510" s="1">
        <f>AVERAGE(L510:N510)/AVERAGE(I510:K510)</f>
        <v>0.48331273176761436</v>
      </c>
      <c r="P510" s="1">
        <f t="shared" si="14"/>
        <v>-1.0489710951226252</v>
      </c>
      <c r="Q510" s="1">
        <f>TTEST(I510:K510,L510:N510,2,2)</f>
        <v>5.1149919680730984E-3</v>
      </c>
      <c r="R510" s="1">
        <v>66</v>
      </c>
      <c r="S510" s="1">
        <f>Q510*656/R510</f>
        <v>5.083992016751443E-2</v>
      </c>
      <c r="T510" s="1">
        <f t="shared" si="15"/>
        <v>1.2937951400778087</v>
      </c>
    </row>
    <row r="511" spans="1:20">
      <c r="A511" s="1" t="s">
        <v>2185</v>
      </c>
      <c r="B511" s="1" t="s">
        <v>421</v>
      </c>
      <c r="C511" s="1" t="s">
        <v>2186</v>
      </c>
      <c r="D511" s="1">
        <v>4</v>
      </c>
      <c r="E511" s="1" t="s">
        <v>593</v>
      </c>
      <c r="F511" s="1" t="s">
        <v>594</v>
      </c>
      <c r="G511" s="1" t="s">
        <v>2187</v>
      </c>
      <c r="H511" s="1">
        <v>1</v>
      </c>
      <c r="I511" s="1">
        <v>170.2</v>
      </c>
      <c r="J511" s="1">
        <v>122.5</v>
      </c>
      <c r="K511" s="1">
        <v>112.2</v>
      </c>
      <c r="L511" s="1">
        <v>85.3</v>
      </c>
      <c r="M511" s="1">
        <v>64.3</v>
      </c>
      <c r="N511" s="1">
        <v>45.5</v>
      </c>
      <c r="O511" s="1">
        <f>AVERAGE(L511:N511)/AVERAGE(I511:K511)</f>
        <v>0.48184736972091874</v>
      </c>
      <c r="P511" s="1">
        <f t="shared" si="14"/>
        <v>-1.0533518650674312</v>
      </c>
      <c r="Q511" s="1">
        <f>TTEST(I511:K511,L511:N511,2,2)</f>
        <v>3.0163250847379922E-2</v>
      </c>
      <c r="R511" s="1">
        <v>190</v>
      </c>
      <c r="S511" s="1">
        <f>Q511*656/R511</f>
        <v>0.1041425923993749</v>
      </c>
      <c r="T511" s="1">
        <f t="shared" si="15"/>
        <v>0.98237161572571596</v>
      </c>
    </row>
    <row r="512" spans="1:20">
      <c r="A512" s="1" t="s">
        <v>2036</v>
      </c>
      <c r="B512" s="1" t="s">
        <v>102</v>
      </c>
      <c r="C512" s="1" t="s">
        <v>2037</v>
      </c>
      <c r="D512" s="1">
        <v>1</v>
      </c>
      <c r="E512" s="1" t="s">
        <v>2038</v>
      </c>
      <c r="F512" s="1" t="s">
        <v>2039</v>
      </c>
      <c r="G512" s="1" t="s">
        <v>2040</v>
      </c>
      <c r="H512" s="1">
        <v>1</v>
      </c>
      <c r="I512" s="1">
        <v>211.4</v>
      </c>
      <c r="J512" s="1">
        <v>41.1</v>
      </c>
      <c r="K512" s="1">
        <v>152.6</v>
      </c>
      <c r="L512" s="1">
        <v>45.7</v>
      </c>
      <c r="M512" s="1">
        <v>127</v>
      </c>
      <c r="N512" s="1">
        <v>22.2</v>
      </c>
      <c r="O512" s="1">
        <f>AVERAGE(L512:N512)/AVERAGE(I512:K512)</f>
        <v>0.48111577388299176</v>
      </c>
      <c r="P512" s="1">
        <f t="shared" si="14"/>
        <v>-1.055543994428547</v>
      </c>
      <c r="Q512" s="1">
        <f>TTEST(I512:K512,L512:N512,2,2)</f>
        <v>0.30196488722343218</v>
      </c>
      <c r="R512" s="1">
        <v>463</v>
      </c>
      <c r="S512" s="1">
        <f>Q512*656/R512</f>
        <v>0.42783793956494925</v>
      </c>
      <c r="T512" s="1">
        <f t="shared" si="15"/>
        <v>0.36872070594234202</v>
      </c>
    </row>
    <row r="513" spans="1:20">
      <c r="A513" s="1" t="s">
        <v>2180</v>
      </c>
      <c r="B513" s="1" t="s">
        <v>76</v>
      </c>
      <c r="C513" s="1" t="s">
        <v>2181</v>
      </c>
      <c r="D513" s="1">
        <v>7</v>
      </c>
      <c r="E513" s="1" t="s">
        <v>1060</v>
      </c>
      <c r="F513" s="1" t="s">
        <v>1061</v>
      </c>
      <c r="G513" s="1" t="s">
        <v>2182</v>
      </c>
      <c r="H513" s="1">
        <v>1</v>
      </c>
      <c r="I513" s="1">
        <v>167.3</v>
      </c>
      <c r="J513" s="1">
        <v>124.4</v>
      </c>
      <c r="K513" s="1">
        <v>113.9</v>
      </c>
      <c r="L513" s="1">
        <v>89.2</v>
      </c>
      <c r="M513" s="1">
        <v>62.5</v>
      </c>
      <c r="N513" s="1">
        <v>42.6</v>
      </c>
      <c r="O513" s="1">
        <f>AVERAGE(L513:N513)/AVERAGE(I513:K513)</f>
        <v>0.47904339250493089</v>
      </c>
      <c r="P513" s="1">
        <f t="shared" si="14"/>
        <v>-1.0617717514179961</v>
      </c>
      <c r="Q513" s="1">
        <f>TTEST(I513:K513,L513:N513,2,2)</f>
        <v>2.9274082477454309E-2</v>
      </c>
      <c r="R513" s="1">
        <v>187</v>
      </c>
      <c r="S513" s="1">
        <f>Q513*656/R513</f>
        <v>0.10269410751449212</v>
      </c>
      <c r="T513" s="1">
        <f t="shared" si="15"/>
        <v>0.98845447507222439</v>
      </c>
    </row>
    <row r="514" spans="1:20">
      <c r="A514" s="1" t="s">
        <v>2230</v>
      </c>
      <c r="B514" s="1" t="s">
        <v>221</v>
      </c>
      <c r="C514" s="1" t="s">
        <v>2231</v>
      </c>
      <c r="D514" s="1">
        <v>9</v>
      </c>
      <c r="E514" s="1" t="s">
        <v>2232</v>
      </c>
      <c r="F514" s="1" t="s">
        <v>2233</v>
      </c>
      <c r="G514" s="1" t="s">
        <v>2234</v>
      </c>
      <c r="H514" s="1">
        <v>1</v>
      </c>
      <c r="I514" s="1">
        <v>159.6</v>
      </c>
      <c r="J514" s="1">
        <v>129.6</v>
      </c>
      <c r="K514" s="1">
        <v>117</v>
      </c>
      <c r="L514" s="1">
        <v>93</v>
      </c>
      <c r="M514" s="1">
        <v>61.5</v>
      </c>
      <c r="N514" s="1">
        <v>39.299999999999997</v>
      </c>
      <c r="O514" s="1">
        <f>AVERAGE(L514:N514)/AVERAGE(I514:K514)</f>
        <v>0.47710487444608574</v>
      </c>
      <c r="P514" s="1">
        <f t="shared" ref="P514:P577" si="16">LOG(O514,2)</f>
        <v>-1.0676216688810718</v>
      </c>
      <c r="Q514" s="1">
        <f>TTEST(I514:K514,L514:N514,2,2)</f>
        <v>2.4238275871751997E-2</v>
      </c>
      <c r="R514" s="1">
        <v>166</v>
      </c>
      <c r="S514" s="1">
        <f>Q514*656/R514</f>
        <v>9.5784993806441621E-2</v>
      </c>
      <c r="T514" s="1">
        <f t="shared" ref="T514:T577" si="17">-LOG(S514,10)</f>
        <v>1.0187025245073915</v>
      </c>
    </row>
    <row r="515" spans="1:20">
      <c r="A515" s="1" t="s">
        <v>2130</v>
      </c>
      <c r="B515" s="1" t="s">
        <v>2131</v>
      </c>
      <c r="C515" s="1" t="s">
        <v>2132</v>
      </c>
      <c r="D515" s="1">
        <v>4</v>
      </c>
      <c r="E515" s="1" t="s">
        <v>1003</v>
      </c>
      <c r="F515" s="1" t="s">
        <v>1004</v>
      </c>
      <c r="G515" s="1" t="s">
        <v>2133</v>
      </c>
      <c r="H515" s="1">
        <v>2</v>
      </c>
      <c r="I515" s="1">
        <v>175.9</v>
      </c>
      <c r="J515" s="1">
        <v>107.8</v>
      </c>
      <c r="K515" s="1">
        <v>122.9</v>
      </c>
      <c r="L515" s="1">
        <v>63.2</v>
      </c>
      <c r="M515" s="1">
        <v>62.2</v>
      </c>
      <c r="N515" s="1">
        <v>68</v>
      </c>
      <c r="O515" s="1">
        <f>AVERAGE(L515:N515)/AVERAGE(I515:K515)</f>
        <v>0.47565174618789968</v>
      </c>
      <c r="P515" s="1">
        <f t="shared" si="16"/>
        <v>-1.0720224203678912</v>
      </c>
      <c r="Q515" s="1">
        <f>TTEST(I515:K515,L515:N515,2,2)</f>
        <v>2.6563747269155748E-2</v>
      </c>
      <c r="R515" s="1">
        <v>174</v>
      </c>
      <c r="S515" s="1">
        <f>Q515*656/R515</f>
        <v>0.10014838050900098</v>
      </c>
      <c r="T515" s="1">
        <f t="shared" si="17"/>
        <v>0.99935606925299236</v>
      </c>
    </row>
    <row r="516" spans="1:20">
      <c r="A516" s="1" t="s">
        <v>2245</v>
      </c>
      <c r="B516" s="1" t="s">
        <v>2246</v>
      </c>
      <c r="C516" s="1" t="s">
        <v>2247</v>
      </c>
      <c r="D516" s="1">
        <v>5</v>
      </c>
      <c r="E516" s="1" t="s">
        <v>1492</v>
      </c>
      <c r="F516" s="1" t="s">
        <v>1493</v>
      </c>
      <c r="G516" s="1" t="s">
        <v>2248</v>
      </c>
      <c r="H516" s="1">
        <v>1</v>
      </c>
      <c r="I516" s="1">
        <v>167.6</v>
      </c>
      <c r="J516" s="1">
        <v>114.1</v>
      </c>
      <c r="K516" s="1">
        <v>125.4</v>
      </c>
      <c r="L516" s="1">
        <v>58</v>
      </c>
      <c r="M516" s="1">
        <v>81.099999999999994</v>
      </c>
      <c r="N516" s="1">
        <v>53.8</v>
      </c>
      <c r="O516" s="1">
        <f>AVERAGE(L516:N516)/AVERAGE(I516:K516)</f>
        <v>0.47383935151068524</v>
      </c>
      <c r="P516" s="1">
        <f t="shared" si="16"/>
        <v>-1.0775300780909072</v>
      </c>
      <c r="Q516" s="1">
        <f>TTEST(I516:K516,L516:N516,2,2)</f>
        <v>1.7705867694725746E-2</v>
      </c>
      <c r="R516" s="1">
        <v>139</v>
      </c>
      <c r="S516" s="1">
        <f>Q516*656/R516</f>
        <v>8.3561505091655316E-2</v>
      </c>
      <c r="T516" s="1">
        <f t="shared" si="17"/>
        <v>1.0779937462035301</v>
      </c>
    </row>
    <row r="517" spans="1:20">
      <c r="A517" s="1" t="s">
        <v>2290</v>
      </c>
      <c r="B517" s="1" t="s">
        <v>88</v>
      </c>
      <c r="C517" s="1" t="s">
        <v>2291</v>
      </c>
      <c r="D517" s="1">
        <v>3</v>
      </c>
      <c r="E517" s="1" t="s">
        <v>2161</v>
      </c>
      <c r="F517" s="1" t="s">
        <v>2162</v>
      </c>
      <c r="G517" s="1" t="s">
        <v>2292</v>
      </c>
      <c r="H517" s="1">
        <v>1</v>
      </c>
      <c r="I517" s="1">
        <v>172.7</v>
      </c>
      <c r="J517" s="1">
        <v>102.7</v>
      </c>
      <c r="K517" s="1">
        <v>131.80000000000001</v>
      </c>
      <c r="L517" s="1">
        <v>76.2</v>
      </c>
      <c r="M517" s="1">
        <v>69.7</v>
      </c>
      <c r="N517" s="1">
        <v>47</v>
      </c>
      <c r="O517" s="1">
        <f>AVERAGE(L517:N517)/AVERAGE(I517:K517)</f>
        <v>0.47372298624754422</v>
      </c>
      <c r="P517" s="1">
        <f t="shared" si="16"/>
        <v>-1.0778844180265919</v>
      </c>
      <c r="Q517" s="1">
        <f>TTEST(I517:K517,L517:N517,2,2)</f>
        <v>3.2120349973882426E-2</v>
      </c>
      <c r="R517" s="1">
        <v>200</v>
      </c>
      <c r="S517" s="1">
        <f>Q517*656/R517</f>
        <v>0.10535474791433436</v>
      </c>
      <c r="T517" s="1">
        <f t="shared" si="17"/>
        <v>0.97734588771100772</v>
      </c>
    </row>
    <row r="518" spans="1:20">
      <c r="A518" s="1" t="s">
        <v>1675</v>
      </c>
      <c r="B518" s="1" t="s">
        <v>1676</v>
      </c>
      <c r="C518" s="1" t="s">
        <v>1677</v>
      </c>
      <c r="D518" s="1">
        <v>10</v>
      </c>
      <c r="E518" s="1" t="s">
        <v>738</v>
      </c>
      <c r="F518" s="1" t="s">
        <v>739</v>
      </c>
      <c r="G518" s="1" t="s">
        <v>1678</v>
      </c>
      <c r="H518" s="1">
        <v>2</v>
      </c>
      <c r="I518" s="1">
        <v>145</v>
      </c>
      <c r="J518" s="1">
        <v>131.80000000000001</v>
      </c>
      <c r="K518" s="1">
        <v>130.4</v>
      </c>
      <c r="L518" s="1">
        <v>89.8</v>
      </c>
      <c r="M518" s="1">
        <v>87.6</v>
      </c>
      <c r="N518" s="1">
        <v>15.3</v>
      </c>
      <c r="O518" s="1">
        <f>AVERAGE(L518:N518)/AVERAGE(I518:K518)</f>
        <v>0.47323182711198425</v>
      </c>
      <c r="P518" s="1">
        <f t="shared" si="16"/>
        <v>-1.0793809897799742</v>
      </c>
      <c r="Q518" s="1">
        <f>TTEST(I518:K518,L518:N518,2,2)</f>
        <v>4.5468613808351994E-2</v>
      </c>
      <c r="R518" s="1">
        <v>228</v>
      </c>
      <c r="S518" s="1">
        <f>Q518*656/R518</f>
        <v>0.13082197657139871</v>
      </c>
      <c r="T518" s="1">
        <f t="shared" si="17"/>
        <v>0.88331929345839766</v>
      </c>
    </row>
    <row r="519" spans="1:20">
      <c r="A519" s="1" t="s">
        <v>2313</v>
      </c>
      <c r="B519" s="1" t="s">
        <v>2482</v>
      </c>
      <c r="C519" s="1" t="s">
        <v>2314</v>
      </c>
      <c r="D519" s="1">
        <v>3</v>
      </c>
      <c r="E519" s="1" t="s">
        <v>2315</v>
      </c>
      <c r="F519" s="1" t="s">
        <v>2316</v>
      </c>
      <c r="G519" s="1" t="s">
        <v>2317</v>
      </c>
      <c r="H519" s="1">
        <v>1</v>
      </c>
      <c r="I519" s="1">
        <v>163.6</v>
      </c>
      <c r="J519" s="1">
        <v>132.30000000000001</v>
      </c>
      <c r="K519" s="1">
        <v>111.7</v>
      </c>
      <c r="L519" s="1">
        <v>139.30000000000001</v>
      </c>
      <c r="M519" s="1">
        <v>46.5</v>
      </c>
      <c r="N519" s="1">
        <v>6.7</v>
      </c>
      <c r="O519" s="1">
        <f>AVERAGE(L519:N519)/AVERAGE(I519:K519)</f>
        <v>0.4722767419038274</v>
      </c>
      <c r="P519" s="1">
        <f t="shared" si="16"/>
        <v>-1.0822956056961874</v>
      </c>
      <c r="Q519" s="1">
        <f>TTEST(I519:K519,L519:N519,2,2)</f>
        <v>0.16362262563293511</v>
      </c>
      <c r="R519" s="1">
        <v>400</v>
      </c>
      <c r="S519" s="1">
        <f>Q519*656/R519</f>
        <v>0.26834110603801359</v>
      </c>
      <c r="T519" s="1">
        <f t="shared" si="17"/>
        <v>0.57131279449888983</v>
      </c>
    </row>
    <row r="520" spans="1:20">
      <c r="A520" s="1" t="s">
        <v>2313</v>
      </c>
      <c r="B520" s="1" t="s">
        <v>15</v>
      </c>
      <c r="C520" s="1" t="s">
        <v>2314</v>
      </c>
      <c r="D520" s="1">
        <v>3</v>
      </c>
      <c r="E520" s="1" t="s">
        <v>2315</v>
      </c>
      <c r="F520" s="1" t="s">
        <v>2316</v>
      </c>
      <c r="G520" s="1" t="s">
        <v>2317</v>
      </c>
      <c r="H520" s="1">
        <v>1</v>
      </c>
      <c r="I520" s="1">
        <v>172.9</v>
      </c>
      <c r="J520" s="1">
        <v>121.2</v>
      </c>
      <c r="K520" s="1">
        <v>113.7</v>
      </c>
      <c r="L520" s="1">
        <v>87.5</v>
      </c>
      <c r="M520" s="1">
        <v>50</v>
      </c>
      <c r="N520" s="1">
        <v>54.8</v>
      </c>
      <c r="O520" s="1">
        <f>AVERAGE(L520:N520)/AVERAGE(I520:K520)</f>
        <v>0.47155468366846498</v>
      </c>
      <c r="P520" s="1">
        <f t="shared" si="16"/>
        <v>-1.0845030126766992</v>
      </c>
      <c r="Q520" s="1">
        <f>TTEST(I520:K520,L520:N520,2,2)</f>
        <v>3.104146267273062E-2</v>
      </c>
      <c r="R520" s="1">
        <v>195</v>
      </c>
      <c r="S520" s="1">
        <f>Q520*656/R520</f>
        <v>0.1044266641708271</v>
      </c>
      <c r="T520" s="1">
        <f t="shared" si="17"/>
        <v>0.98118859497643229</v>
      </c>
    </row>
    <row r="521" spans="1:20">
      <c r="A521" s="1" t="s">
        <v>2254</v>
      </c>
      <c r="B521" s="1" t="s">
        <v>1069</v>
      </c>
      <c r="C521" s="1" t="s">
        <v>2255</v>
      </c>
      <c r="D521" s="1">
        <v>5</v>
      </c>
      <c r="E521" s="1" t="s">
        <v>2256</v>
      </c>
      <c r="F521" s="1" t="s">
        <v>2257</v>
      </c>
      <c r="G521" s="1" t="s">
        <v>2258</v>
      </c>
      <c r="H521" s="1">
        <v>1</v>
      </c>
      <c r="I521" s="1">
        <v>153.69999999999999</v>
      </c>
      <c r="J521" s="1">
        <v>144.69999999999999</v>
      </c>
      <c r="K521" s="1">
        <v>109.5</v>
      </c>
      <c r="L521" s="1">
        <v>78.400000000000006</v>
      </c>
      <c r="M521" s="1">
        <v>67.7</v>
      </c>
      <c r="N521" s="1">
        <v>46</v>
      </c>
      <c r="O521" s="1">
        <f>AVERAGE(L521:N521)/AVERAGE(I521:K521)</f>
        <v>0.47094876195145879</v>
      </c>
      <c r="P521" s="1">
        <f t="shared" si="16"/>
        <v>-1.0863579881269958</v>
      </c>
      <c r="Q521" s="1">
        <f>TTEST(I521:K521,L521:N521,2,2)</f>
        <v>1.2100956365765725E-2</v>
      </c>
      <c r="R521" s="1">
        <v>105</v>
      </c>
      <c r="S521" s="1">
        <f>Q521*656/R521</f>
        <v>7.5602165485164907E-2</v>
      </c>
      <c r="T521" s="1">
        <f t="shared" si="17"/>
        <v>1.12146576475291</v>
      </c>
    </row>
    <row r="522" spans="1:20">
      <c r="A522" s="1" t="s">
        <v>2327</v>
      </c>
      <c r="B522" s="1" t="s">
        <v>130</v>
      </c>
      <c r="C522" s="1" t="s">
        <v>2328</v>
      </c>
      <c r="D522" s="1">
        <v>1</v>
      </c>
      <c r="E522" s="1" t="s">
        <v>2329</v>
      </c>
      <c r="F522" s="1" t="s">
        <v>2330</v>
      </c>
      <c r="G522" s="1" t="s">
        <v>2331</v>
      </c>
      <c r="H522" s="1">
        <v>1</v>
      </c>
      <c r="I522" s="1">
        <v>186.4</v>
      </c>
      <c r="J522" s="1">
        <v>118.7</v>
      </c>
      <c r="K522" s="1">
        <v>103.3</v>
      </c>
      <c r="L522" s="1">
        <v>73.900000000000006</v>
      </c>
      <c r="M522" s="1">
        <v>72.099999999999994</v>
      </c>
      <c r="N522" s="1">
        <v>45.6</v>
      </c>
      <c r="O522" s="1">
        <f>AVERAGE(L522:N522)/AVERAGE(I522:K522)</f>
        <v>0.46914789422135156</v>
      </c>
      <c r="P522" s="1">
        <f t="shared" si="16"/>
        <v>-1.0918853051416215</v>
      </c>
      <c r="Q522" s="1">
        <f>TTEST(I522:K522,L522:N522,2,2)</f>
        <v>5.6076826269849389E-2</v>
      </c>
      <c r="R522" s="1">
        <v>259</v>
      </c>
      <c r="S522" s="1">
        <f>Q522*656/R522</f>
        <v>0.1420324248379197</v>
      </c>
      <c r="T522" s="1">
        <f t="shared" si="17"/>
        <v>0.84761249842913755</v>
      </c>
    </row>
    <row r="523" spans="1:20">
      <c r="A523" s="1" t="s">
        <v>2139</v>
      </c>
      <c r="B523" s="1" t="s">
        <v>2140</v>
      </c>
      <c r="C523" s="1" t="s">
        <v>2141</v>
      </c>
      <c r="D523" s="1">
        <v>2</v>
      </c>
      <c r="E523" s="1" t="s">
        <v>2142</v>
      </c>
      <c r="F523" s="1" t="s">
        <v>2143</v>
      </c>
      <c r="G523" s="1" t="s">
        <v>2144</v>
      </c>
      <c r="H523" s="1">
        <v>1</v>
      </c>
      <c r="I523" s="1">
        <v>157</v>
      </c>
      <c r="J523" s="1">
        <v>123.7</v>
      </c>
      <c r="K523" s="1">
        <v>127.7</v>
      </c>
      <c r="L523" s="1">
        <v>84.7</v>
      </c>
      <c r="M523" s="1">
        <v>65.5</v>
      </c>
      <c r="N523" s="1">
        <v>41.3</v>
      </c>
      <c r="O523" s="1">
        <f>AVERAGE(L523:N523)/AVERAGE(I523:K523)</f>
        <v>0.46890303623898144</v>
      </c>
      <c r="P523" s="1">
        <f t="shared" si="16"/>
        <v>-1.092638474065482</v>
      </c>
      <c r="Q523" s="1">
        <f>TTEST(I523:K523,L523:N523,2,2)</f>
        <v>1.153146873395128E-2</v>
      </c>
      <c r="R523" s="1">
        <v>102</v>
      </c>
      <c r="S523" s="1">
        <f>Q523*656/R523</f>
        <v>7.4163171465412153E-2</v>
      </c>
      <c r="T523" s="1">
        <f t="shared" si="17"/>
        <v>1.1298117065809596</v>
      </c>
    </row>
    <row r="524" spans="1:20">
      <c r="A524" s="1" t="s">
        <v>2281</v>
      </c>
      <c r="B524" s="1" t="s">
        <v>2282</v>
      </c>
      <c r="C524" s="1" t="s">
        <v>2283</v>
      </c>
      <c r="D524" s="1">
        <v>6</v>
      </c>
      <c r="E524" s="1" t="s">
        <v>1696</v>
      </c>
      <c r="F524" s="1" t="s">
        <v>1697</v>
      </c>
      <c r="G524" s="1" t="s">
        <v>2284</v>
      </c>
      <c r="H524" s="1">
        <v>2</v>
      </c>
      <c r="I524" s="1">
        <v>159.80000000000001</v>
      </c>
      <c r="J524" s="1">
        <v>127.5</v>
      </c>
      <c r="K524" s="1">
        <v>121.3</v>
      </c>
      <c r="L524" s="1">
        <v>73.400000000000006</v>
      </c>
      <c r="M524" s="1">
        <v>64.2</v>
      </c>
      <c r="N524" s="1">
        <v>53.8</v>
      </c>
      <c r="O524" s="1">
        <f>AVERAGE(L524:N524)/AVERAGE(I524:K524)</f>
        <v>0.46842878120411163</v>
      </c>
      <c r="P524" s="1">
        <f t="shared" si="16"/>
        <v>-1.0940983742472017</v>
      </c>
      <c r="Q524" s="1">
        <f>TTEST(I524:K524,L524:N524,2,2)</f>
        <v>5.3957235594447438E-3</v>
      </c>
      <c r="R524" s="1">
        <v>70</v>
      </c>
      <c r="S524" s="1">
        <f>Q524*656/R524</f>
        <v>5.0565637928510744E-2</v>
      </c>
      <c r="T524" s="1">
        <f t="shared" si="17"/>
        <v>1.2961445093946815</v>
      </c>
    </row>
    <row r="525" spans="1:20">
      <c r="A525" s="1" t="s">
        <v>2285</v>
      </c>
      <c r="B525" s="1" t="s">
        <v>9</v>
      </c>
      <c r="C525" s="1" t="s">
        <v>2286</v>
      </c>
      <c r="D525" s="1">
        <v>9</v>
      </c>
      <c r="E525" s="1" t="s">
        <v>2287</v>
      </c>
      <c r="F525" s="1" t="s">
        <v>2288</v>
      </c>
      <c r="G525" s="1" t="s">
        <v>2289</v>
      </c>
      <c r="H525" s="1">
        <v>1</v>
      </c>
      <c r="I525" s="1">
        <v>170.9</v>
      </c>
      <c r="J525" s="1">
        <v>138.6</v>
      </c>
      <c r="K525" s="1">
        <v>99.1</v>
      </c>
      <c r="L525" s="1">
        <v>78.5</v>
      </c>
      <c r="M525" s="1">
        <v>69.5</v>
      </c>
      <c r="N525" s="1">
        <v>43.4</v>
      </c>
      <c r="O525" s="1">
        <f>AVERAGE(L525:N525)/AVERAGE(I525:K525)</f>
        <v>0.46842878120411158</v>
      </c>
      <c r="P525" s="1">
        <f t="shared" si="16"/>
        <v>-1.0940983742472019</v>
      </c>
      <c r="Q525" s="1">
        <f>TTEST(I525:K525,L525:N525,2,2)</f>
        <v>3.5860626243820699E-2</v>
      </c>
      <c r="R525" s="1">
        <v>213</v>
      </c>
      <c r="S525" s="1">
        <f>Q525*656/R525</f>
        <v>0.11044399444106281</v>
      </c>
      <c r="T525" s="1">
        <f t="shared" si="17"/>
        <v>0.9568578945686238</v>
      </c>
    </row>
    <row r="526" spans="1:20">
      <c r="A526" s="1" t="s">
        <v>2197</v>
      </c>
      <c r="B526" s="1" t="s">
        <v>130</v>
      </c>
      <c r="C526" s="1" t="s">
        <v>1934</v>
      </c>
      <c r="D526" s="1">
        <v>3</v>
      </c>
      <c r="E526" s="1" t="s">
        <v>1611</v>
      </c>
      <c r="F526" s="1" t="s">
        <v>1612</v>
      </c>
      <c r="G526" s="1" t="s">
        <v>2198</v>
      </c>
      <c r="H526" s="1">
        <v>1</v>
      </c>
      <c r="I526" s="1">
        <v>156</v>
      </c>
      <c r="J526" s="1">
        <v>144.6</v>
      </c>
      <c r="K526" s="1">
        <v>108.5</v>
      </c>
      <c r="L526" s="1">
        <v>83.3</v>
      </c>
      <c r="M526" s="1">
        <v>53.5</v>
      </c>
      <c r="N526" s="1">
        <v>54.2</v>
      </c>
      <c r="O526" s="1">
        <f>AVERAGE(L526:N526)/AVERAGE(I526:K526)</f>
        <v>0.46687851381080414</v>
      </c>
      <c r="P526" s="1">
        <f t="shared" si="16"/>
        <v>-1.0988808989649355</v>
      </c>
      <c r="Q526" s="1">
        <f>TTEST(I526:K526,L526:N526,2,2)</f>
        <v>1.3831613354400769E-2</v>
      </c>
      <c r="R526" s="1">
        <v>115</v>
      </c>
      <c r="S526" s="1">
        <f>Q526*656/R526</f>
        <v>7.8900333569451336E-2</v>
      </c>
      <c r="T526" s="1">
        <f t="shared" si="17"/>
        <v>1.1029211607060951</v>
      </c>
    </row>
    <row r="527" spans="1:20">
      <c r="A527" s="1" t="s">
        <v>2084</v>
      </c>
      <c r="B527" s="1" t="s">
        <v>130</v>
      </c>
      <c r="C527" s="1" t="s">
        <v>2085</v>
      </c>
      <c r="D527" s="1">
        <v>9</v>
      </c>
      <c r="E527" s="1" t="s">
        <v>2086</v>
      </c>
      <c r="F527" s="1" t="s">
        <v>2087</v>
      </c>
      <c r="G527" s="1" t="s">
        <v>2088</v>
      </c>
      <c r="H527" s="1">
        <v>1</v>
      </c>
      <c r="I527" s="1">
        <v>182.6</v>
      </c>
      <c r="J527" s="1">
        <v>108.1</v>
      </c>
      <c r="K527" s="1">
        <v>118.4</v>
      </c>
      <c r="L527" s="1">
        <v>67.8</v>
      </c>
      <c r="M527" s="1">
        <v>66</v>
      </c>
      <c r="N527" s="1">
        <v>57.1</v>
      </c>
      <c r="O527" s="1">
        <f>AVERAGE(L527:N527)/AVERAGE(I527:K527)</f>
        <v>0.46663407479833779</v>
      </c>
      <c r="P527" s="1">
        <f t="shared" si="16"/>
        <v>-1.0996364344841087</v>
      </c>
      <c r="Q527" s="1">
        <f>TTEST(I527:K527,L527:N527,2,2)</f>
        <v>3.6585311000783383E-2</v>
      </c>
      <c r="R527" s="1">
        <v>215</v>
      </c>
      <c r="S527" s="1">
        <f>Q527*656/R527</f>
        <v>0.11162773961169256</v>
      </c>
      <c r="T527" s="1">
        <f t="shared" si="17"/>
        <v>0.95222786934738124</v>
      </c>
    </row>
    <row r="528" spans="1:20">
      <c r="A528" s="1" t="s">
        <v>2332</v>
      </c>
      <c r="B528" s="1" t="s">
        <v>327</v>
      </c>
      <c r="C528" s="1" t="s">
        <v>2333</v>
      </c>
      <c r="D528" s="1">
        <v>6</v>
      </c>
      <c r="E528" s="1" t="s">
        <v>1975</v>
      </c>
      <c r="F528" s="1" t="s">
        <v>1976</v>
      </c>
      <c r="G528" s="1" t="s">
        <v>2334</v>
      </c>
      <c r="H528" s="1">
        <v>1</v>
      </c>
      <c r="I528" s="1">
        <v>167.1</v>
      </c>
      <c r="J528" s="1">
        <v>147.19999999999999</v>
      </c>
      <c r="K528" s="1">
        <v>95</v>
      </c>
      <c r="L528" s="1">
        <v>73.5</v>
      </c>
      <c r="M528" s="1">
        <v>56.7</v>
      </c>
      <c r="N528" s="1">
        <v>60.5</v>
      </c>
      <c r="O528" s="1">
        <f>AVERAGE(L528:N528)/AVERAGE(I528:K528)</f>
        <v>0.46591741998534086</v>
      </c>
      <c r="P528" s="1">
        <f t="shared" si="16"/>
        <v>-1.1018538231303285</v>
      </c>
      <c r="Q528" s="1">
        <f>TTEST(I528:K528,L528:N528,2,2)</f>
        <v>2.9979959120635471E-2</v>
      </c>
      <c r="R528" s="1">
        <v>189</v>
      </c>
      <c r="S528" s="1">
        <f>Q528*656/R528</f>
        <v>0.10405742424940143</v>
      </c>
      <c r="T528" s="1">
        <f t="shared" si="17"/>
        <v>0.98272692846993093</v>
      </c>
    </row>
    <row r="529" spans="1:20">
      <c r="A529" s="1" t="s">
        <v>2348</v>
      </c>
      <c r="B529" s="1" t="s">
        <v>82</v>
      </c>
      <c r="C529" s="1" t="s">
        <v>2205</v>
      </c>
      <c r="D529" s="1">
        <v>5</v>
      </c>
      <c r="E529" s="1" t="s">
        <v>2206</v>
      </c>
      <c r="F529" s="1" t="s">
        <v>2207</v>
      </c>
      <c r="G529" s="1" t="s">
        <v>2349</v>
      </c>
      <c r="H529" s="1">
        <v>2</v>
      </c>
      <c r="I529" s="1">
        <v>166</v>
      </c>
      <c r="J529" s="1">
        <v>118.4</v>
      </c>
      <c r="K529" s="1">
        <v>126.7</v>
      </c>
      <c r="L529" s="1">
        <v>85.3</v>
      </c>
      <c r="M529" s="1">
        <v>52.7</v>
      </c>
      <c r="N529" s="1">
        <v>50.9</v>
      </c>
      <c r="O529" s="1">
        <f>AVERAGE(L529:N529)/AVERAGE(I529:K529)</f>
        <v>0.459498905375821</v>
      </c>
      <c r="P529" s="1">
        <f t="shared" si="16"/>
        <v>-1.1218666701755677</v>
      </c>
      <c r="Q529" s="1">
        <f>TTEST(I529:K529,L529:N529,2,2)</f>
        <v>1.5943006830700761E-2</v>
      </c>
      <c r="R529" s="1">
        <v>129</v>
      </c>
      <c r="S529" s="1">
        <f>Q529*656/R529</f>
        <v>8.1074515356121701E-2</v>
      </c>
      <c r="T529" s="1">
        <f t="shared" si="17"/>
        <v>1.0911156387547876</v>
      </c>
    </row>
    <row r="530" spans="1:20">
      <c r="A530" s="1" t="s">
        <v>1526</v>
      </c>
      <c r="B530" s="1" t="s">
        <v>58</v>
      </c>
      <c r="C530" s="1" t="s">
        <v>1528</v>
      </c>
      <c r="D530" s="1">
        <v>10</v>
      </c>
      <c r="E530" s="1" t="s">
        <v>1529</v>
      </c>
      <c r="F530" s="1" t="s">
        <v>1530</v>
      </c>
      <c r="G530" s="1" t="s">
        <v>1531</v>
      </c>
      <c r="H530" s="1">
        <v>1</v>
      </c>
      <c r="I530" s="1">
        <v>144</v>
      </c>
      <c r="J530" s="1">
        <v>148.4</v>
      </c>
      <c r="K530" s="1">
        <v>119.2</v>
      </c>
      <c r="L530" s="1">
        <v>76.7</v>
      </c>
      <c r="M530" s="1">
        <v>56</v>
      </c>
      <c r="N530" s="1">
        <v>55.7</v>
      </c>
      <c r="O530" s="1">
        <f>AVERAGE(L530:N530)/AVERAGE(I530:K530)</f>
        <v>0.45772594752186585</v>
      </c>
      <c r="P530" s="1">
        <f t="shared" si="16"/>
        <v>-1.1274440172811855</v>
      </c>
      <c r="Q530" s="1">
        <f>TTEST(I530:K530,L530:N530,2,2)</f>
        <v>2.8862796164729606E-3</v>
      </c>
      <c r="R530" s="1">
        <v>39</v>
      </c>
      <c r="S530" s="1">
        <f>Q530*656/R530</f>
        <v>4.8548703292468257E-2</v>
      </c>
      <c r="T530" s="1">
        <f t="shared" si="17"/>
        <v>1.3138223653532235</v>
      </c>
    </row>
    <row r="531" spans="1:20">
      <c r="A531" s="1" t="s">
        <v>2508</v>
      </c>
      <c r="B531" s="1" t="s">
        <v>58</v>
      </c>
      <c r="C531" s="1" t="s">
        <v>2509</v>
      </c>
      <c r="D531" s="1">
        <v>1</v>
      </c>
      <c r="E531" s="1" t="s">
        <v>1507</v>
      </c>
      <c r="F531" s="1" t="s">
        <v>1508</v>
      </c>
      <c r="G531" s="1" t="s">
        <v>2510</v>
      </c>
      <c r="H531" s="1">
        <v>1</v>
      </c>
      <c r="I531" s="1">
        <v>147.4</v>
      </c>
      <c r="J531" s="1">
        <v>157.9</v>
      </c>
      <c r="K531" s="1">
        <v>106.5</v>
      </c>
      <c r="L531" s="1">
        <v>117.2</v>
      </c>
      <c r="M531" s="1">
        <v>36.1</v>
      </c>
      <c r="N531" s="1">
        <v>34.9</v>
      </c>
      <c r="O531" s="1">
        <f>AVERAGE(L531:N531)/AVERAGE(I531:K531)</f>
        <v>0.45701796988829529</v>
      </c>
      <c r="P531" s="1">
        <f t="shared" si="16"/>
        <v>-1.1296772019037173</v>
      </c>
      <c r="Q531" s="1">
        <f>TTEST(I531:K531,L531:N531,2,2)</f>
        <v>7.6679605832237305E-2</v>
      </c>
      <c r="R531" s="1">
        <v>295</v>
      </c>
      <c r="S531" s="1">
        <f>Q531*656/R531</f>
        <v>0.17051464890151755</v>
      </c>
      <c r="T531" s="1">
        <f t="shared" si="17"/>
        <v>0.76823830486027866</v>
      </c>
    </row>
    <row r="532" spans="1:20">
      <c r="A532" s="1" t="s">
        <v>2359</v>
      </c>
      <c r="B532" s="1" t="s">
        <v>130</v>
      </c>
      <c r="C532" s="1" t="s">
        <v>2360</v>
      </c>
      <c r="D532" s="1">
        <v>5</v>
      </c>
      <c r="E532" s="1" t="s">
        <v>2361</v>
      </c>
      <c r="F532" s="1" t="s">
        <v>2362</v>
      </c>
      <c r="G532" s="1" t="s">
        <v>2363</v>
      </c>
      <c r="H532" s="1">
        <v>1</v>
      </c>
      <c r="I532" s="1">
        <v>163.6</v>
      </c>
      <c r="J532" s="1">
        <v>100.6</v>
      </c>
      <c r="K532" s="1">
        <v>148.30000000000001</v>
      </c>
      <c r="L532" s="1">
        <v>88.7</v>
      </c>
      <c r="M532" s="1">
        <v>42.7</v>
      </c>
      <c r="N532" s="1">
        <v>56.1</v>
      </c>
      <c r="O532" s="1">
        <f>AVERAGE(L532:N532)/AVERAGE(I532:K532)</f>
        <v>0.45454545454545453</v>
      </c>
      <c r="P532" s="1">
        <f t="shared" si="16"/>
        <v>-1.1375035237499349</v>
      </c>
      <c r="Q532" s="1">
        <f>TTEST(I532:K532,L532:N532,2,2)</f>
        <v>3.2642193960830006E-2</v>
      </c>
      <c r="R532" s="1">
        <v>203</v>
      </c>
      <c r="S532" s="1">
        <f>Q532*656/R532</f>
        <v>0.10548413417883981</v>
      </c>
      <c r="T532" s="1">
        <f t="shared" si="17"/>
        <v>0.97681285749186797</v>
      </c>
    </row>
    <row r="533" spans="1:20">
      <c r="A533" s="1" t="s">
        <v>2318</v>
      </c>
      <c r="B533" s="1" t="s">
        <v>788</v>
      </c>
      <c r="C533" s="1" t="s">
        <v>2319</v>
      </c>
      <c r="D533" s="1">
        <v>4</v>
      </c>
      <c r="E533" s="1" t="s">
        <v>2116</v>
      </c>
      <c r="F533" s="1" t="s">
        <v>2117</v>
      </c>
      <c r="G533" s="1" t="s">
        <v>2320</v>
      </c>
      <c r="H533" s="1">
        <v>1</v>
      </c>
      <c r="I533" s="1">
        <v>182.7</v>
      </c>
      <c r="J533" s="1">
        <v>123.7</v>
      </c>
      <c r="K533" s="1">
        <v>106.2</v>
      </c>
      <c r="L533" s="1">
        <v>99.3</v>
      </c>
      <c r="M533" s="1">
        <v>54.9</v>
      </c>
      <c r="N533" s="1">
        <v>33.200000000000003</v>
      </c>
      <c r="O533" s="1">
        <f>AVERAGE(L533:N533)/AVERAGE(I533:K533)</f>
        <v>0.45419292292777508</v>
      </c>
      <c r="P533" s="1">
        <f t="shared" si="16"/>
        <v>-1.1386228682272981</v>
      </c>
      <c r="Q533" s="1">
        <f>TTEST(I533:K533,L533:N533,2,2)</f>
        <v>6.7987584731939985E-2</v>
      </c>
      <c r="R533" s="1">
        <v>284</v>
      </c>
      <c r="S533" s="1">
        <f>Q533*656/R533</f>
        <v>0.15704174501462193</v>
      </c>
      <c r="T533" s="1">
        <f t="shared" si="17"/>
        <v>0.80398488759290365</v>
      </c>
    </row>
    <row r="534" spans="1:20">
      <c r="A534" s="1" t="s">
        <v>2350</v>
      </c>
      <c r="B534" s="1" t="s">
        <v>15</v>
      </c>
      <c r="C534" s="1" t="s">
        <v>2351</v>
      </c>
      <c r="D534" s="1">
        <v>3</v>
      </c>
      <c r="E534" s="1" t="s">
        <v>2232</v>
      </c>
      <c r="F534" s="1" t="s">
        <v>2233</v>
      </c>
      <c r="G534" s="1" t="s">
        <v>2352</v>
      </c>
      <c r="H534" s="1">
        <v>1</v>
      </c>
      <c r="I534" s="1">
        <v>180.1</v>
      </c>
      <c r="J534" s="1">
        <v>91.9</v>
      </c>
      <c r="K534" s="1">
        <v>141.1</v>
      </c>
      <c r="L534" s="1">
        <v>49.6</v>
      </c>
      <c r="M534" s="1">
        <v>76.599999999999994</v>
      </c>
      <c r="N534" s="1">
        <v>60.5</v>
      </c>
      <c r="O534" s="1">
        <f>AVERAGE(L534:N534)/AVERAGE(I534:K534)</f>
        <v>0.45194868070685051</v>
      </c>
      <c r="P534" s="1">
        <f t="shared" si="16"/>
        <v>-1.1457691326299189</v>
      </c>
      <c r="Q534" s="1">
        <f>TTEST(I534:K534,L534:N534,2,2)</f>
        <v>4.7493194238058783E-2</v>
      </c>
      <c r="R534" s="1">
        <v>233</v>
      </c>
      <c r="S534" s="1">
        <f>Q534*656/R534</f>
        <v>0.13371474429256036</v>
      </c>
      <c r="T534" s="1">
        <f t="shared" si="17"/>
        <v>0.87382070184911209</v>
      </c>
    </row>
    <row r="535" spans="1:20">
      <c r="A535" s="1" t="s">
        <v>2260</v>
      </c>
      <c r="B535" s="1" t="s">
        <v>1669</v>
      </c>
      <c r="C535" s="1" t="s">
        <v>2261</v>
      </c>
      <c r="D535" s="1">
        <v>1</v>
      </c>
      <c r="E535" s="1" t="s">
        <v>2262</v>
      </c>
      <c r="F535" s="1" t="s">
        <v>2263</v>
      </c>
      <c r="G535" s="1" t="s">
        <v>2264</v>
      </c>
      <c r="H535" s="1">
        <v>1</v>
      </c>
      <c r="I535" s="1">
        <v>122.6</v>
      </c>
      <c r="J535" s="1">
        <v>174.9</v>
      </c>
      <c r="K535" s="1">
        <v>116.6</v>
      </c>
      <c r="L535" s="1">
        <v>111.6</v>
      </c>
      <c r="M535" s="1">
        <v>17.3</v>
      </c>
      <c r="N535" s="1">
        <v>57.1</v>
      </c>
      <c r="O535" s="1">
        <f>AVERAGE(L535:N535)/AVERAGE(I535:K535)</f>
        <v>0.44916686790630284</v>
      </c>
      <c r="P535" s="1">
        <f t="shared" si="16"/>
        <v>-1.1546765813744846</v>
      </c>
      <c r="Q535" s="1">
        <f>TTEST(I535:K535,L535:N535,2,2)</f>
        <v>8.2651136215362644E-2</v>
      </c>
      <c r="R535" s="1">
        <v>304</v>
      </c>
      <c r="S535" s="1">
        <f>Q535*656/R535</f>
        <v>0.17835245183315096</v>
      </c>
      <c r="T535" s="1">
        <f t="shared" si="17"/>
        <v>0.74872091598478663</v>
      </c>
    </row>
    <row r="536" spans="1:20">
      <c r="A536" s="1" t="s">
        <v>2404</v>
      </c>
      <c r="B536" s="1" t="s">
        <v>2405</v>
      </c>
      <c r="C536" s="1" t="s">
        <v>2406</v>
      </c>
      <c r="D536" s="1">
        <v>1</v>
      </c>
      <c r="E536" s="1" t="s">
        <v>1782</v>
      </c>
      <c r="F536" s="1" t="s">
        <v>1783</v>
      </c>
      <c r="G536" s="1" t="s">
        <v>2407</v>
      </c>
      <c r="H536" s="1">
        <v>2</v>
      </c>
      <c r="I536" s="1">
        <v>226.4</v>
      </c>
      <c r="J536" s="1">
        <v>109.2</v>
      </c>
      <c r="K536" s="1">
        <v>79.5</v>
      </c>
      <c r="L536" s="1">
        <v>71.3</v>
      </c>
      <c r="M536" s="1">
        <v>23.1</v>
      </c>
      <c r="N536" s="1">
        <v>90.4</v>
      </c>
      <c r="O536" s="1">
        <f>AVERAGE(L536:N536)/AVERAGE(I536:K536)</f>
        <v>0.44519392917369305</v>
      </c>
      <c r="P536" s="1">
        <f t="shared" si="16"/>
        <v>-1.1674941751875503</v>
      </c>
      <c r="Q536" s="1">
        <f>TTEST(I536:K536,L536:N536,2,2)</f>
        <v>0.19306484877038507</v>
      </c>
      <c r="R536" s="1">
        <v>419</v>
      </c>
      <c r="S536" s="1">
        <f>Q536*656/R536</f>
        <v>0.30226859377893223</v>
      </c>
      <c r="T536" s="1">
        <f t="shared" si="17"/>
        <v>0.51960697441354498</v>
      </c>
    </row>
    <row r="537" spans="1:20">
      <c r="A537" s="1" t="s">
        <v>2124</v>
      </c>
      <c r="B537" s="1" t="s">
        <v>58</v>
      </c>
      <c r="C537" s="1" t="s">
        <v>2125</v>
      </c>
      <c r="D537" s="1">
        <v>2</v>
      </c>
      <c r="E537" s="1" t="s">
        <v>2043</v>
      </c>
      <c r="F537" s="1" t="s">
        <v>2044</v>
      </c>
      <c r="G537" s="1" t="s">
        <v>2126</v>
      </c>
      <c r="H537" s="1">
        <v>1</v>
      </c>
      <c r="I537" s="1">
        <v>134.80000000000001</v>
      </c>
      <c r="J537" s="1">
        <v>140.1</v>
      </c>
      <c r="K537" s="1">
        <v>141.6</v>
      </c>
      <c r="L537" s="1">
        <v>72.599999999999994</v>
      </c>
      <c r="M537" s="1">
        <v>93.8</v>
      </c>
      <c r="N537" s="1">
        <v>17.3</v>
      </c>
      <c r="O537" s="1">
        <f>AVERAGE(L537:N537)/AVERAGE(I537:K537)</f>
        <v>0.44105642256902755</v>
      </c>
      <c r="P537" s="1">
        <f t="shared" si="16"/>
        <v>-1.1809648691415608</v>
      </c>
      <c r="Q537" s="1">
        <f>TTEST(I537:K537,L537:N537,2,2)</f>
        <v>2.7550626970260284E-2</v>
      </c>
      <c r="R537" s="1">
        <v>178</v>
      </c>
      <c r="S537" s="1">
        <f>Q537*656/R537</f>
        <v>0.10153489490163341</v>
      </c>
      <c r="T537" s="1">
        <f t="shared" si="17"/>
        <v>0.99338467638332151</v>
      </c>
    </row>
    <row r="538" spans="1:20">
      <c r="A538" s="1" t="s">
        <v>1775</v>
      </c>
      <c r="B538" s="1" t="s">
        <v>1776</v>
      </c>
      <c r="C538" s="1" t="s">
        <v>1777</v>
      </c>
      <c r="D538" s="1">
        <v>3</v>
      </c>
      <c r="E538" s="1" t="s">
        <v>1052</v>
      </c>
      <c r="F538" s="1" t="s">
        <v>1053</v>
      </c>
      <c r="G538" s="1" t="s">
        <v>1778</v>
      </c>
      <c r="H538" s="1">
        <v>2</v>
      </c>
      <c r="I538" s="1">
        <v>132.80000000000001</v>
      </c>
      <c r="J538" s="1">
        <v>157</v>
      </c>
      <c r="K538" s="1">
        <v>126.6</v>
      </c>
      <c r="L538" s="1">
        <v>93</v>
      </c>
      <c r="M538" s="1">
        <v>83.3</v>
      </c>
      <c r="N538" s="1">
        <v>7.3</v>
      </c>
      <c r="O538" s="1">
        <f>AVERAGE(L538:N538)/AVERAGE(I538:K538)</f>
        <v>0.44092219020172924</v>
      </c>
      <c r="P538" s="1">
        <f t="shared" si="16"/>
        <v>-1.1814040098856087</v>
      </c>
      <c r="Q538" s="1">
        <f>TTEST(I538:K538,L538:N538,2,2)</f>
        <v>5.3556630981955115E-2</v>
      </c>
      <c r="R538" s="1">
        <v>250</v>
      </c>
      <c r="S538" s="1">
        <f>Q538*656/R538</f>
        <v>0.14053259969665022</v>
      </c>
      <c r="T538" s="1">
        <f t="shared" si="17"/>
        <v>0.85222291970109376</v>
      </c>
    </row>
    <row r="539" spans="1:20">
      <c r="A539" s="1" t="s">
        <v>2301</v>
      </c>
      <c r="B539" s="1" t="s">
        <v>2302</v>
      </c>
      <c r="C539" s="1" t="s">
        <v>2303</v>
      </c>
      <c r="D539" s="1">
        <v>5</v>
      </c>
      <c r="E539" s="1" t="s">
        <v>1992</v>
      </c>
      <c r="F539" s="1" t="s">
        <v>1993</v>
      </c>
      <c r="G539" s="1" t="s">
        <v>2304</v>
      </c>
      <c r="H539" s="1">
        <v>2</v>
      </c>
      <c r="I539" s="1">
        <v>166</v>
      </c>
      <c r="J539" s="1">
        <v>107.3</v>
      </c>
      <c r="K539" s="1">
        <v>143.19999999999999</v>
      </c>
      <c r="L539" s="1">
        <v>83.8</v>
      </c>
      <c r="M539" s="1">
        <v>50.8</v>
      </c>
      <c r="N539" s="1">
        <v>48.9</v>
      </c>
      <c r="O539" s="1">
        <f>AVERAGE(L539:N539)/AVERAGE(I539:K539)</f>
        <v>0.44057623049219685</v>
      </c>
      <c r="P539" s="1">
        <f t="shared" si="16"/>
        <v>-1.1825364325223351</v>
      </c>
      <c r="Q539" s="1">
        <f>TTEST(I539:K539,L539:N539,2,2)</f>
        <v>1.9293762050167106E-2</v>
      </c>
      <c r="R539" s="1">
        <v>148</v>
      </c>
      <c r="S539" s="1">
        <f>Q539*656/R539</f>
        <v>8.551829665479474E-2</v>
      </c>
      <c r="T539" s="1">
        <f t="shared" si="17"/>
        <v>1.0679409579488401</v>
      </c>
    </row>
    <row r="540" spans="1:20">
      <c r="A540" s="1" t="s">
        <v>2534</v>
      </c>
      <c r="B540" s="1" t="s">
        <v>130</v>
      </c>
      <c r="C540" s="1" t="s">
        <v>2535</v>
      </c>
      <c r="D540" s="1">
        <v>4</v>
      </c>
      <c r="E540" s="1" t="s">
        <v>2536</v>
      </c>
      <c r="F540" s="1" t="s">
        <v>2537</v>
      </c>
      <c r="G540" s="1" t="s">
        <v>2538</v>
      </c>
      <c r="H540" s="1">
        <v>1</v>
      </c>
      <c r="I540" s="1">
        <v>168.2</v>
      </c>
      <c r="J540" s="1">
        <v>126.1</v>
      </c>
      <c r="K540" s="1">
        <v>123.3</v>
      </c>
      <c r="L540" s="1">
        <v>124.8</v>
      </c>
      <c r="M540" s="1">
        <v>35.200000000000003</v>
      </c>
      <c r="N540" s="1">
        <v>22.5</v>
      </c>
      <c r="O540" s="1">
        <f>AVERAGE(L540:N540)/AVERAGE(I540:K540)</f>
        <v>0.43702107279693492</v>
      </c>
      <c r="P540" s="1">
        <f t="shared" si="16"/>
        <v>-1.1942252479151425</v>
      </c>
      <c r="Q540" s="1">
        <f>TTEST(I540:K540,L540:N540,2,2)</f>
        <v>9.0716948204709366E-2</v>
      </c>
      <c r="R540" s="1">
        <v>323</v>
      </c>
      <c r="S540" s="1">
        <f>Q540*656/R540</f>
        <v>0.18424247065724256</v>
      </c>
      <c r="T540" s="1">
        <f t="shared" si="17"/>
        <v>0.73461025119660006</v>
      </c>
    </row>
    <row r="541" spans="1:20">
      <c r="A541" s="1" t="s">
        <v>2364</v>
      </c>
      <c r="B541" s="1" t="s">
        <v>221</v>
      </c>
      <c r="C541" s="1" t="s">
        <v>2365</v>
      </c>
      <c r="D541" s="1">
        <v>5</v>
      </c>
      <c r="E541" s="1" t="s">
        <v>2038</v>
      </c>
      <c r="F541" s="1" t="s">
        <v>2039</v>
      </c>
      <c r="G541" s="1" t="s">
        <v>2366</v>
      </c>
      <c r="H541" s="1">
        <v>1</v>
      </c>
      <c r="I541" s="1">
        <v>160.80000000000001</v>
      </c>
      <c r="J541" s="1">
        <v>144</v>
      </c>
      <c r="K541" s="1">
        <v>112.8</v>
      </c>
      <c r="L541" s="1">
        <v>113.1</v>
      </c>
      <c r="M541" s="1">
        <v>8.5</v>
      </c>
      <c r="N541" s="1">
        <v>60.9</v>
      </c>
      <c r="O541" s="1">
        <f>AVERAGE(L541:N541)/AVERAGE(I541:K541)</f>
        <v>0.43702107279693481</v>
      </c>
      <c r="P541" s="1">
        <f t="shared" si="16"/>
        <v>-1.1942252479151427</v>
      </c>
      <c r="Q541" s="1">
        <f>TTEST(I541:K541,L541:N541,2,2)</f>
        <v>7.8285827491869894E-2</v>
      </c>
      <c r="R541" s="1">
        <v>298</v>
      </c>
      <c r="S541" s="1">
        <f>Q541*656/R541</f>
        <v>0.17233390212975386</v>
      </c>
      <c r="T541" s="1">
        <f t="shared" si="17"/>
        <v>0.76362927821330728</v>
      </c>
    </row>
    <row r="542" spans="1:20">
      <c r="A542" s="1" t="s">
        <v>2345</v>
      </c>
      <c r="B542" s="1" t="s">
        <v>130</v>
      </c>
      <c r="C542" s="1" t="s">
        <v>2346</v>
      </c>
      <c r="D542" s="1">
        <v>6</v>
      </c>
      <c r="E542" s="1" t="s">
        <v>2151</v>
      </c>
      <c r="F542" s="1" t="s">
        <v>2152</v>
      </c>
      <c r="G542" s="1" t="s">
        <v>2347</v>
      </c>
      <c r="H542" s="1">
        <v>1</v>
      </c>
      <c r="I542" s="1">
        <v>140.1</v>
      </c>
      <c r="J542" s="1">
        <v>160.1</v>
      </c>
      <c r="K542" s="1">
        <v>117.4</v>
      </c>
      <c r="L542" s="1">
        <v>63.8</v>
      </c>
      <c r="M542" s="1">
        <v>57.9</v>
      </c>
      <c r="N542" s="1">
        <v>60.7</v>
      </c>
      <c r="O542" s="1">
        <f>AVERAGE(L542:N542)/AVERAGE(I542:K542)</f>
        <v>0.43678160919540215</v>
      </c>
      <c r="P542" s="1">
        <f t="shared" si="16"/>
        <v>-1.1950159824051434</v>
      </c>
      <c r="Q542" s="1">
        <f>TTEST(I542:K542,L542:N542,2,2)</f>
        <v>3.2515638802202065E-3</v>
      </c>
      <c r="R542" s="1">
        <v>47</v>
      </c>
      <c r="S542" s="1">
        <f>Q542*656/R542</f>
        <v>4.5383529902647983E-2</v>
      </c>
      <c r="T542" s="1">
        <f t="shared" si="17"/>
        <v>1.3431017279834412</v>
      </c>
    </row>
    <row r="543" spans="1:20">
      <c r="A543" s="1" t="s">
        <v>2273</v>
      </c>
      <c r="B543" s="1" t="s">
        <v>88</v>
      </c>
      <c r="C543" s="1" t="s">
        <v>2274</v>
      </c>
      <c r="D543" s="1">
        <v>3</v>
      </c>
      <c r="E543" s="1" t="s">
        <v>2275</v>
      </c>
      <c r="F543" s="1" t="s">
        <v>2276</v>
      </c>
      <c r="G543" s="1" t="s">
        <v>2277</v>
      </c>
      <c r="H543" s="1">
        <v>1</v>
      </c>
      <c r="I543" s="1">
        <v>166.7</v>
      </c>
      <c r="J543" s="1">
        <v>144.30000000000001</v>
      </c>
      <c r="K543" s="1">
        <v>107</v>
      </c>
      <c r="L543" s="1">
        <v>81.099999999999994</v>
      </c>
      <c r="M543" s="1">
        <v>66.900000000000006</v>
      </c>
      <c r="N543" s="1">
        <v>34</v>
      </c>
      <c r="O543" s="1">
        <f>AVERAGE(L543:N543)/AVERAGE(I543:K543)</f>
        <v>0.43540669856459324</v>
      </c>
      <c r="P543" s="1">
        <f t="shared" si="16"/>
        <v>-1.1995644918821866</v>
      </c>
      <c r="Q543" s="1">
        <f>TTEST(I543:K543,L543:N543,2,2)</f>
        <v>2.4318008905140739E-2</v>
      </c>
      <c r="R543" s="1">
        <v>168</v>
      </c>
      <c r="S543" s="1">
        <f>Q543*656/R543</f>
        <v>9.4956034772454317E-2</v>
      </c>
      <c r="T543" s="1">
        <f t="shared" si="17"/>
        <v>1.0224774291882355</v>
      </c>
    </row>
    <row r="544" spans="1:20">
      <c r="A544" s="1" t="s">
        <v>2296</v>
      </c>
      <c r="B544" s="1" t="s">
        <v>512</v>
      </c>
      <c r="C544" s="1" t="s">
        <v>2297</v>
      </c>
      <c r="D544" s="1">
        <v>1</v>
      </c>
      <c r="E544" s="1" t="s">
        <v>2298</v>
      </c>
      <c r="F544" s="1" t="s">
        <v>2299</v>
      </c>
      <c r="G544" s="1" t="s">
        <v>2300</v>
      </c>
      <c r="H544" s="1">
        <v>2</v>
      </c>
      <c r="I544" s="1">
        <v>192.8</v>
      </c>
      <c r="J544" s="1">
        <v>126</v>
      </c>
      <c r="K544" s="1">
        <v>100.3</v>
      </c>
      <c r="L544" s="1">
        <v>111.2</v>
      </c>
      <c r="M544" s="1">
        <v>57.6</v>
      </c>
      <c r="N544" s="1">
        <v>12.1</v>
      </c>
      <c r="O544" s="1">
        <f>AVERAGE(L544:N544)/AVERAGE(I544:K544)</f>
        <v>0.43163922691481743</v>
      </c>
      <c r="P544" s="1">
        <f t="shared" si="16"/>
        <v>-1.2121021135093786</v>
      </c>
      <c r="Q544" s="1">
        <f>TTEST(I544:K544,L544:N544,2,2)</f>
        <v>0.11645934645506878</v>
      </c>
      <c r="R544" s="1">
        <v>357</v>
      </c>
      <c r="S544" s="1">
        <f>Q544*656/R544</f>
        <v>0.21399812681939809</v>
      </c>
      <c r="T544" s="1">
        <f t="shared" si="17"/>
        <v>0.66959002812538604</v>
      </c>
    </row>
    <row r="545" spans="1:20">
      <c r="A545" s="1" t="s">
        <v>2185</v>
      </c>
      <c r="B545" s="1" t="s">
        <v>2378</v>
      </c>
      <c r="C545" s="1" t="s">
        <v>2186</v>
      </c>
      <c r="D545" s="1">
        <v>2</v>
      </c>
      <c r="E545" s="1" t="s">
        <v>593</v>
      </c>
      <c r="F545" s="1" t="s">
        <v>594</v>
      </c>
      <c r="G545" s="1" t="s">
        <v>2187</v>
      </c>
      <c r="H545" s="1">
        <v>1</v>
      </c>
      <c r="I545" s="1">
        <v>181.5</v>
      </c>
      <c r="J545" s="1">
        <v>132.19999999999999</v>
      </c>
      <c r="K545" s="1">
        <v>106.4</v>
      </c>
      <c r="L545" s="1">
        <v>81.5</v>
      </c>
      <c r="M545" s="1">
        <v>55.3</v>
      </c>
      <c r="N545" s="1">
        <v>43.1</v>
      </c>
      <c r="O545" s="1">
        <f>AVERAGE(L545:N545)/AVERAGE(I545:K545)</f>
        <v>0.42823137348250417</v>
      </c>
      <c r="P545" s="1">
        <f t="shared" si="16"/>
        <v>-1.2235375992350352</v>
      </c>
      <c r="Q545" s="1">
        <f>TTEST(I545:K545,L545:N545,2,2)</f>
        <v>3.191168463088568E-2</v>
      </c>
      <c r="R545" s="1">
        <v>198</v>
      </c>
      <c r="S545" s="1">
        <f>Q545*656/R545</f>
        <v>0.10572760160535861</v>
      </c>
      <c r="T545" s="1">
        <f t="shared" si="17"/>
        <v>0.97581161950383211</v>
      </c>
    </row>
    <row r="546" spans="1:20">
      <c r="A546" s="1" t="s">
        <v>1915</v>
      </c>
      <c r="B546" s="1" t="s">
        <v>15</v>
      </c>
      <c r="C546" s="1" t="s">
        <v>1916</v>
      </c>
      <c r="D546" s="1">
        <v>1</v>
      </c>
      <c r="E546" s="1" t="s">
        <v>1696</v>
      </c>
      <c r="F546" s="1" t="s">
        <v>1697</v>
      </c>
      <c r="G546" s="1" t="s">
        <v>1917</v>
      </c>
      <c r="H546" s="1">
        <v>1</v>
      </c>
      <c r="I546" s="1">
        <v>294.7</v>
      </c>
      <c r="J546" s="1">
        <v>63.6</v>
      </c>
      <c r="K546" s="1">
        <v>61.8</v>
      </c>
      <c r="L546" s="1">
        <v>81.3</v>
      </c>
      <c r="M546" s="1">
        <v>34.9</v>
      </c>
      <c r="N546" s="1">
        <v>63.7</v>
      </c>
      <c r="O546" s="1">
        <f>AVERAGE(L546:N546)/AVERAGE(I546:K546)</f>
        <v>0.42823137348250412</v>
      </c>
      <c r="P546" s="1">
        <f t="shared" si="16"/>
        <v>-1.2235375992350355</v>
      </c>
      <c r="Q546" s="1">
        <f>TTEST(I546:K546,L546:N546,2,2)</f>
        <v>0.36546539722878846</v>
      </c>
      <c r="R546" s="1">
        <v>490</v>
      </c>
      <c r="S546" s="1">
        <f>Q546*656/R546</f>
        <v>0.48927612363690864</v>
      </c>
      <c r="T546" s="1">
        <f t="shared" si="17"/>
        <v>0.31044597701697524</v>
      </c>
    </row>
    <row r="547" spans="1:20">
      <c r="A547" s="1" t="s">
        <v>2367</v>
      </c>
      <c r="B547" s="1" t="s">
        <v>70</v>
      </c>
      <c r="C547" s="1" t="s">
        <v>2368</v>
      </c>
      <c r="D547" s="1">
        <v>4</v>
      </c>
      <c r="E547" s="1" t="s">
        <v>1650</v>
      </c>
      <c r="F547" s="1" t="s">
        <v>1651</v>
      </c>
      <c r="G547" s="1" t="s">
        <v>2369</v>
      </c>
      <c r="H547" s="1">
        <v>1</v>
      </c>
      <c r="I547" s="1">
        <v>151.4</v>
      </c>
      <c r="J547" s="1">
        <v>126.4</v>
      </c>
      <c r="K547" s="1">
        <v>142.6</v>
      </c>
      <c r="L547" s="1">
        <v>75.5</v>
      </c>
      <c r="M547" s="1">
        <v>59.8</v>
      </c>
      <c r="N547" s="1">
        <v>44.3</v>
      </c>
      <c r="O547" s="1">
        <f>AVERAGE(L547:N547)/AVERAGE(I547:K547)</f>
        <v>0.42721217887725982</v>
      </c>
      <c r="P547" s="1">
        <f t="shared" si="16"/>
        <v>-1.2269753192210313</v>
      </c>
      <c r="Q547" s="1">
        <f>TTEST(I547:K547,L547:N547,2,2)</f>
        <v>2.2943922408370349E-3</v>
      </c>
      <c r="R547" s="1">
        <v>31</v>
      </c>
      <c r="S547" s="1">
        <f>Q547*656/R547</f>
        <v>4.8552300322228868E-2</v>
      </c>
      <c r="T547" s="1">
        <f t="shared" si="17"/>
        <v>1.313790189163095</v>
      </c>
    </row>
    <row r="548" spans="1:20">
      <c r="A548" s="1" t="s">
        <v>2373</v>
      </c>
      <c r="B548" s="1" t="s">
        <v>82</v>
      </c>
      <c r="C548" s="1" t="s">
        <v>2374</v>
      </c>
      <c r="D548" s="1">
        <v>1</v>
      </c>
      <c r="E548" s="1" t="s">
        <v>2375</v>
      </c>
      <c r="F548" s="1" t="s">
        <v>2376</v>
      </c>
      <c r="G548" s="1" t="s">
        <v>2377</v>
      </c>
      <c r="H548" s="1">
        <v>1</v>
      </c>
      <c r="I548" s="1">
        <v>185.3</v>
      </c>
      <c r="J548" s="1">
        <v>110.3</v>
      </c>
      <c r="K548" s="1">
        <v>125</v>
      </c>
      <c r="L548" s="1">
        <v>46.1</v>
      </c>
      <c r="M548" s="1">
        <v>81</v>
      </c>
      <c r="N548" s="1">
        <v>52.3</v>
      </c>
      <c r="O548" s="1">
        <f>AVERAGE(L548:N548)/AVERAGE(I548:K548)</f>
        <v>0.42653352353780299</v>
      </c>
      <c r="P548" s="1">
        <f t="shared" si="16"/>
        <v>-1.2292689598125186</v>
      </c>
      <c r="Q548" s="1">
        <f>TTEST(I548:K548,L548:N548,2,2)</f>
        <v>3.3762138020630723E-2</v>
      </c>
      <c r="R548" s="1">
        <v>206</v>
      </c>
      <c r="S548" s="1">
        <f>Q548*656/R548</f>
        <v>0.10751438126958134</v>
      </c>
      <c r="T548" s="1">
        <f t="shared" si="17"/>
        <v>0.96853344004338726</v>
      </c>
    </row>
    <row r="549" spans="1:20">
      <c r="A549" s="1" t="s">
        <v>1174</v>
      </c>
      <c r="B549" s="1" t="s">
        <v>2311</v>
      </c>
      <c r="C549" s="1" t="s">
        <v>2312</v>
      </c>
      <c r="D549" s="1">
        <v>7</v>
      </c>
      <c r="E549" s="1" t="s">
        <v>472</v>
      </c>
      <c r="F549" s="1" t="s">
        <v>473</v>
      </c>
      <c r="G549" s="1" t="s">
        <v>1176</v>
      </c>
      <c r="H549" s="1">
        <v>2</v>
      </c>
      <c r="I549" s="1">
        <v>117.4</v>
      </c>
      <c r="J549" s="1">
        <v>134.9</v>
      </c>
      <c r="K549" s="1">
        <v>168.9</v>
      </c>
      <c r="L549" s="1">
        <v>80</v>
      </c>
      <c r="M549" s="1">
        <v>37.4</v>
      </c>
      <c r="N549" s="1">
        <v>61.3</v>
      </c>
      <c r="O549" s="1">
        <f>AVERAGE(L549:N549)/AVERAGE(I549:K549)</f>
        <v>0.4242640075973409</v>
      </c>
      <c r="P549" s="1">
        <f t="shared" si="16"/>
        <v>-1.2369658019842265</v>
      </c>
      <c r="Q549" s="1">
        <f>TTEST(I549:K549,L549:N549,2,2)</f>
        <v>1.4334704879553312E-2</v>
      </c>
      <c r="R549" s="1">
        <v>121</v>
      </c>
      <c r="S549" s="1">
        <f>Q549*656/R549</f>
        <v>7.7715424801545238E-2</v>
      </c>
      <c r="T549" s="1">
        <f t="shared" si="17"/>
        <v>1.109492774746591</v>
      </c>
    </row>
    <row r="550" spans="1:20">
      <c r="A550" s="1" t="s">
        <v>2383</v>
      </c>
      <c r="B550" s="1" t="s">
        <v>102</v>
      </c>
      <c r="C550" s="1" t="s">
        <v>2384</v>
      </c>
      <c r="D550" s="1">
        <v>2</v>
      </c>
      <c r="E550" s="1" t="s">
        <v>2385</v>
      </c>
      <c r="F550" s="1" t="s">
        <v>2386</v>
      </c>
      <c r="G550" s="1" t="s">
        <v>2387</v>
      </c>
      <c r="H550" s="1">
        <v>1</v>
      </c>
      <c r="I550" s="1">
        <v>195.3</v>
      </c>
      <c r="J550" s="1">
        <v>96.6</v>
      </c>
      <c r="K550" s="1">
        <v>129.5</v>
      </c>
      <c r="L550" s="1">
        <v>53.3</v>
      </c>
      <c r="M550" s="1">
        <v>72.900000000000006</v>
      </c>
      <c r="N550" s="1">
        <v>52.3</v>
      </c>
      <c r="O550" s="1">
        <f>AVERAGE(L550:N550)/AVERAGE(I550:K550)</f>
        <v>0.42358803986710963</v>
      </c>
      <c r="P550" s="1">
        <f t="shared" si="16"/>
        <v>-1.2392662399008441</v>
      </c>
      <c r="Q550" s="1">
        <f>TTEST(I550:K550,L550:N550,2,2)</f>
        <v>5.3051039343096761E-2</v>
      </c>
      <c r="R550" s="1">
        <v>249</v>
      </c>
      <c r="S550" s="1">
        <f>Q550*656/R550</f>
        <v>0.139764987185026</v>
      </c>
      <c r="T550" s="1">
        <f t="shared" si="17"/>
        <v>0.85460161097093312</v>
      </c>
    </row>
    <row r="551" spans="1:20">
      <c r="A551" s="1" t="s">
        <v>1614</v>
      </c>
      <c r="B551" s="1" t="s">
        <v>1615</v>
      </c>
      <c r="C551" s="1" t="s">
        <v>1616</v>
      </c>
      <c r="D551" s="1">
        <v>1</v>
      </c>
      <c r="E551" s="1" t="s">
        <v>1611</v>
      </c>
      <c r="F551" s="1" t="s">
        <v>1612</v>
      </c>
      <c r="G551" s="1" t="s">
        <v>1617</v>
      </c>
      <c r="H551" s="1">
        <v>2</v>
      </c>
      <c r="I551" s="1">
        <v>342.2</v>
      </c>
      <c r="J551" s="1">
        <v>42.8</v>
      </c>
      <c r="K551" s="1">
        <v>36.6</v>
      </c>
      <c r="L551" s="1">
        <v>81.3</v>
      </c>
      <c r="M551" s="1">
        <v>73.8</v>
      </c>
      <c r="N551" s="1">
        <v>23.2</v>
      </c>
      <c r="O551" s="1">
        <f>AVERAGE(L551:N551)/AVERAGE(I551:K551)</f>
        <v>0.42291271347248577</v>
      </c>
      <c r="P551" s="1">
        <f t="shared" si="16"/>
        <v>-1.2415681640122198</v>
      </c>
      <c r="Q551" s="1">
        <f>TTEST(I551:K551,L551:N551,2,2)</f>
        <v>0.47303361683230577</v>
      </c>
      <c r="R551" s="1">
        <v>528</v>
      </c>
      <c r="S551" s="1">
        <f>Q551*656/R551</f>
        <v>0.58770843303407683</v>
      </c>
      <c r="T551" s="1">
        <f t="shared" si="17"/>
        <v>0.23083807754510585</v>
      </c>
    </row>
    <row r="552" spans="1:20">
      <c r="A552" s="1" t="s">
        <v>2499</v>
      </c>
      <c r="B552" s="1" t="s">
        <v>58</v>
      </c>
      <c r="C552" s="1" t="s">
        <v>2500</v>
      </c>
      <c r="D552" s="1">
        <v>4</v>
      </c>
      <c r="E552" s="1" t="s">
        <v>1186</v>
      </c>
      <c r="F552" s="1" t="s">
        <v>1187</v>
      </c>
      <c r="G552" s="1" t="s">
        <v>2501</v>
      </c>
      <c r="H552" s="1">
        <v>1</v>
      </c>
      <c r="I552" s="1">
        <v>176.6</v>
      </c>
      <c r="J552" s="1">
        <v>88.2</v>
      </c>
      <c r="K552" s="1">
        <v>157.69999999999999</v>
      </c>
      <c r="L552" s="1">
        <v>29.8</v>
      </c>
      <c r="M552" s="1">
        <v>94.1</v>
      </c>
      <c r="N552" s="1">
        <v>53.6</v>
      </c>
      <c r="O552" s="1">
        <f>AVERAGE(L552:N552)/AVERAGE(I552:K552)</f>
        <v>0.42011834319526625</v>
      </c>
      <c r="P552" s="1">
        <f t="shared" si="16"/>
        <v>-1.2511323167775024</v>
      </c>
      <c r="Q552" s="1">
        <f>TTEST(I552:K552,L552:N552,2,2)</f>
        <v>6.7394373570469915E-2</v>
      </c>
      <c r="R552" s="1">
        <v>282</v>
      </c>
      <c r="S552" s="1">
        <f>Q552*656/R552</f>
        <v>0.15677556405045484</v>
      </c>
      <c r="T552" s="1">
        <f t="shared" si="17"/>
        <v>0.80472162803588865</v>
      </c>
    </row>
    <row r="553" spans="1:20">
      <c r="A553" s="1" t="s">
        <v>2609</v>
      </c>
      <c r="B553" s="1" t="s">
        <v>327</v>
      </c>
      <c r="C553" s="1" t="s">
        <v>2610</v>
      </c>
      <c r="D553" s="1">
        <v>3</v>
      </c>
      <c r="E553" s="1" t="s">
        <v>2611</v>
      </c>
      <c r="F553" s="1" t="s">
        <v>2612</v>
      </c>
      <c r="G553" s="1" t="s">
        <v>2613</v>
      </c>
      <c r="H553" s="1">
        <v>2</v>
      </c>
      <c r="I553" s="1">
        <v>157.1</v>
      </c>
      <c r="J553" s="1">
        <v>135.9</v>
      </c>
      <c r="K553" s="1">
        <v>129.5</v>
      </c>
      <c r="L553" s="1">
        <v>130.69999999999999</v>
      </c>
      <c r="M553" s="1">
        <v>18</v>
      </c>
      <c r="N553" s="1">
        <v>28.8</v>
      </c>
      <c r="O553" s="1">
        <f>AVERAGE(L553:N553)/AVERAGE(I553:K553)</f>
        <v>0.42011834319526625</v>
      </c>
      <c r="P553" s="1">
        <f t="shared" si="16"/>
        <v>-1.2511323167775024</v>
      </c>
      <c r="Q553" s="1">
        <f>TTEST(I553:K553,L553:N553,2,2)</f>
        <v>9.1047788068524108E-2</v>
      </c>
      <c r="R553" s="1">
        <v>324</v>
      </c>
      <c r="S553" s="1">
        <f>Q553*656/R553</f>
        <v>0.18434366966960436</v>
      </c>
      <c r="T553" s="1">
        <f t="shared" si="17"/>
        <v>0.73437177140076082</v>
      </c>
    </row>
    <row r="554" spans="1:20">
      <c r="A554" s="1" t="s">
        <v>2415</v>
      </c>
      <c r="B554" s="1" t="s">
        <v>2416</v>
      </c>
      <c r="C554" s="1" t="s">
        <v>2417</v>
      </c>
      <c r="D554" s="1">
        <v>8</v>
      </c>
      <c r="E554" s="1" t="s">
        <v>2201</v>
      </c>
      <c r="F554" s="1" t="s">
        <v>2202</v>
      </c>
      <c r="G554" s="1" t="s">
        <v>2418</v>
      </c>
      <c r="H554" s="1">
        <v>1</v>
      </c>
      <c r="I554" s="1">
        <v>184.4</v>
      </c>
      <c r="J554" s="1">
        <v>121.8</v>
      </c>
      <c r="K554" s="1">
        <v>117.3</v>
      </c>
      <c r="L554" s="1">
        <v>64.3</v>
      </c>
      <c r="M554" s="1">
        <v>66.5</v>
      </c>
      <c r="N554" s="1">
        <v>45.8</v>
      </c>
      <c r="O554" s="1">
        <f>AVERAGE(L554:N554)/AVERAGE(I554:K554)</f>
        <v>0.41700118063754438</v>
      </c>
      <c r="P554" s="1">
        <f t="shared" si="16"/>
        <v>-1.2618766265710946</v>
      </c>
      <c r="Q554" s="1">
        <f>TTEST(I554:K554,L554:N554,2,2)</f>
        <v>2.2023336460145808E-2</v>
      </c>
      <c r="R554" s="1">
        <v>160</v>
      </c>
      <c r="S554" s="1">
        <f>Q554*656/R554</f>
        <v>9.0295679486597807E-2</v>
      </c>
      <c r="T554" s="1">
        <f t="shared" si="17"/>
        <v>1.0443330295316737</v>
      </c>
    </row>
    <row r="555" spans="1:20">
      <c r="A555" s="1" t="s">
        <v>2114</v>
      </c>
      <c r="B555" s="1" t="s">
        <v>82</v>
      </c>
      <c r="C555" s="1" t="s">
        <v>2115</v>
      </c>
      <c r="D555" s="1">
        <v>2</v>
      </c>
      <c r="E555" s="1" t="s">
        <v>2116</v>
      </c>
      <c r="F555" s="1" t="s">
        <v>2117</v>
      </c>
      <c r="G555" s="1" t="s">
        <v>2118</v>
      </c>
      <c r="H555" s="1">
        <v>1</v>
      </c>
      <c r="I555" s="1">
        <v>43.9</v>
      </c>
      <c r="J555" s="1">
        <v>276</v>
      </c>
      <c r="K555" s="1">
        <v>104.1</v>
      </c>
      <c r="L555" s="1">
        <v>95.9</v>
      </c>
      <c r="M555" s="1">
        <v>54.2</v>
      </c>
      <c r="N555" s="1">
        <v>25.9</v>
      </c>
      <c r="O555" s="1">
        <f>AVERAGE(L555:N555)/AVERAGE(I555:K555)</f>
        <v>0.41509433962264158</v>
      </c>
      <c r="P555" s="1">
        <f t="shared" si="16"/>
        <v>-1.2684888359259017</v>
      </c>
      <c r="Q555" s="1">
        <f>TTEST(I555:K555,L555:N555,2,2)</f>
        <v>0.31754057381630652</v>
      </c>
      <c r="R555" s="1">
        <v>472</v>
      </c>
      <c r="S555" s="1">
        <f>Q555*656/R555</f>
        <v>0.44132757716842602</v>
      </c>
      <c r="T555" s="1">
        <f t="shared" si="17"/>
        <v>0.35523893401241363</v>
      </c>
    </row>
    <row r="556" spans="1:20">
      <c r="A556" s="1" t="s">
        <v>2467</v>
      </c>
      <c r="B556" s="1" t="s">
        <v>102</v>
      </c>
      <c r="C556" s="1" t="s">
        <v>2468</v>
      </c>
      <c r="D556" s="1">
        <v>4</v>
      </c>
      <c r="E556" s="1" t="s">
        <v>2469</v>
      </c>
      <c r="F556" s="1" t="s">
        <v>2470</v>
      </c>
      <c r="G556" s="1" t="s">
        <v>2471</v>
      </c>
      <c r="H556" s="1">
        <v>1</v>
      </c>
      <c r="I556" s="1">
        <v>176</v>
      </c>
      <c r="J556" s="1">
        <v>112.6</v>
      </c>
      <c r="K556" s="1">
        <v>135.5</v>
      </c>
      <c r="L556" s="1">
        <v>90.4</v>
      </c>
      <c r="M556" s="1">
        <v>49.2</v>
      </c>
      <c r="N556" s="1">
        <v>36.299999999999997</v>
      </c>
      <c r="O556" s="1">
        <f>AVERAGE(L556:N556)/AVERAGE(I556:K556)</f>
        <v>0.41476066965338371</v>
      </c>
      <c r="P556" s="1">
        <f t="shared" si="16"/>
        <v>-1.2696490001244736</v>
      </c>
      <c r="Q556" s="1">
        <f>TTEST(I556:K556,L556:N556,2,2)</f>
        <v>2.8554092267079459E-2</v>
      </c>
      <c r="R556" s="1">
        <v>183</v>
      </c>
      <c r="S556" s="1">
        <f>Q556*656/R556</f>
        <v>0.10235783894647062</v>
      </c>
      <c r="T556" s="1">
        <f t="shared" si="17"/>
        <v>0.98987889183067412</v>
      </c>
    </row>
    <row r="557" spans="1:20">
      <c r="A557" s="1" t="s">
        <v>2400</v>
      </c>
      <c r="B557" s="1" t="s">
        <v>2401</v>
      </c>
      <c r="C557" s="1" t="s">
        <v>2402</v>
      </c>
      <c r="D557" s="1">
        <v>6</v>
      </c>
      <c r="E557" s="1" t="s">
        <v>593</v>
      </c>
      <c r="F557" s="1" t="s">
        <v>594</v>
      </c>
      <c r="G557" s="1" t="s">
        <v>2403</v>
      </c>
      <c r="H557" s="1">
        <v>1</v>
      </c>
      <c r="I557" s="1">
        <v>169.4</v>
      </c>
      <c r="J557" s="1">
        <v>126.5</v>
      </c>
      <c r="K557" s="1">
        <v>128.5</v>
      </c>
      <c r="L557" s="1">
        <v>76.099999999999994</v>
      </c>
      <c r="M557" s="1">
        <v>51.8</v>
      </c>
      <c r="N557" s="1">
        <v>47.8</v>
      </c>
      <c r="O557" s="1">
        <f>AVERAGE(L557:N557)/AVERAGE(I557:K557)</f>
        <v>0.41399622997172475</v>
      </c>
      <c r="P557" s="1">
        <f t="shared" si="16"/>
        <v>-1.2723104649063888</v>
      </c>
      <c r="Q557" s="1">
        <f>TTEST(I557:K557,L557:N557,2,2)</f>
        <v>7.427518835016517E-3</v>
      </c>
      <c r="R557" s="1">
        <v>82</v>
      </c>
      <c r="S557" s="1">
        <f>Q557*656/R557</f>
        <v>5.9420150680132136E-2</v>
      </c>
      <c r="T557" s="1">
        <f t="shared" si="17"/>
        <v>1.2260662512286362</v>
      </c>
    </row>
    <row r="558" spans="1:20">
      <c r="A558" s="1" t="s">
        <v>981</v>
      </c>
      <c r="B558" s="1" t="s">
        <v>2451</v>
      </c>
      <c r="C558" s="1" t="s">
        <v>2452</v>
      </c>
      <c r="D558" s="1">
        <v>6</v>
      </c>
      <c r="E558" s="1" t="s">
        <v>472</v>
      </c>
      <c r="F558" s="1" t="s">
        <v>473</v>
      </c>
      <c r="G558" s="1" t="s">
        <v>983</v>
      </c>
      <c r="H558" s="1">
        <v>2</v>
      </c>
      <c r="I558" s="1">
        <v>189.1</v>
      </c>
      <c r="J558" s="1">
        <v>150.9</v>
      </c>
      <c r="K558" s="1">
        <v>84.6</v>
      </c>
      <c r="L558" s="1">
        <v>54.9</v>
      </c>
      <c r="M558" s="1">
        <v>64.099999999999994</v>
      </c>
      <c r="N558" s="1">
        <v>56.4</v>
      </c>
      <c r="O558" s="1">
        <f>AVERAGE(L558:N558)/AVERAGE(I558:K558)</f>
        <v>0.41309467734338201</v>
      </c>
      <c r="P558" s="1">
        <f t="shared" si="16"/>
        <v>-1.2754556234606447</v>
      </c>
      <c r="Q558" s="1">
        <f>TTEST(I558:K558,L558:N558,2,2)</f>
        <v>5.3580105413631056E-2</v>
      </c>
      <c r="R558" s="1">
        <v>252</v>
      </c>
      <c r="S558" s="1">
        <f>Q558*656/R558</f>
        <v>0.13947836964818244</v>
      </c>
      <c r="T558" s="1">
        <f t="shared" si="17"/>
        <v>0.85549313770082225</v>
      </c>
    </row>
    <row r="559" spans="1:20">
      <c r="A559" s="1" t="s">
        <v>1857</v>
      </c>
      <c r="B559" s="1" t="s">
        <v>1587</v>
      </c>
      <c r="C559" s="1" t="s">
        <v>1858</v>
      </c>
      <c r="D559" s="1">
        <v>2</v>
      </c>
      <c r="E559" s="1" t="s">
        <v>1859</v>
      </c>
      <c r="F559" s="1" t="s">
        <v>1860</v>
      </c>
      <c r="G559" s="1" t="s">
        <v>1861</v>
      </c>
      <c r="H559" s="1">
        <v>2</v>
      </c>
      <c r="I559" s="1">
        <v>41.2</v>
      </c>
      <c r="J559" s="1">
        <v>315.10000000000002</v>
      </c>
      <c r="K559" s="1">
        <v>68.3</v>
      </c>
      <c r="L559" s="1">
        <v>27.1</v>
      </c>
      <c r="M559" s="1">
        <v>108.9</v>
      </c>
      <c r="N559" s="1">
        <v>39.4</v>
      </c>
      <c r="O559" s="1">
        <f>AVERAGE(L559:N559)/AVERAGE(I559:K559)</f>
        <v>0.41309467734338201</v>
      </c>
      <c r="P559" s="1">
        <f t="shared" si="16"/>
        <v>-1.2754556234606447</v>
      </c>
      <c r="Q559" s="1">
        <f>TTEST(I559:K559,L559:N559,2,2)</f>
        <v>0.41194591779471357</v>
      </c>
      <c r="R559" s="1">
        <v>504</v>
      </c>
      <c r="S559" s="1">
        <f>Q559*656/R559</f>
        <v>0.53618357554232554</v>
      </c>
      <c r="T559" s="1">
        <f t="shared" si="17"/>
        <v>0.27068649352468999</v>
      </c>
    </row>
    <row r="560" spans="1:20">
      <c r="A560" s="1" t="s">
        <v>2422</v>
      </c>
      <c r="B560" s="1" t="s">
        <v>102</v>
      </c>
      <c r="C560" s="1" t="s">
        <v>2423</v>
      </c>
      <c r="D560" s="1">
        <v>6</v>
      </c>
      <c r="E560" s="1" t="s">
        <v>2424</v>
      </c>
      <c r="F560" s="1" t="s">
        <v>2425</v>
      </c>
      <c r="G560" s="1" t="s">
        <v>2426</v>
      </c>
      <c r="H560" s="1">
        <v>1</v>
      </c>
      <c r="I560" s="1">
        <v>211</v>
      </c>
      <c r="J560" s="1">
        <v>78.3</v>
      </c>
      <c r="K560" s="1">
        <v>135.5</v>
      </c>
      <c r="L560" s="1">
        <v>46.6</v>
      </c>
      <c r="M560" s="1">
        <v>81.7</v>
      </c>
      <c r="N560" s="1">
        <v>46.8</v>
      </c>
      <c r="O560" s="1">
        <f>AVERAGE(L560:N560)/AVERAGE(I560:K560)</f>
        <v>0.41219397363465166</v>
      </c>
      <c r="P560" s="1">
        <f t="shared" si="16"/>
        <v>-1.2786046823705957</v>
      </c>
      <c r="Q560" s="1">
        <f>TTEST(I560:K560,L560:N560,2,2)</f>
        <v>0.10692421401043263</v>
      </c>
      <c r="R560" s="1">
        <v>347</v>
      </c>
      <c r="S560" s="1">
        <f>Q560*656/R560</f>
        <v>0.20213914810041445</v>
      </c>
      <c r="T560" s="1">
        <f t="shared" si="17"/>
        <v>0.69434956893141075</v>
      </c>
    </row>
    <row r="561" spans="1:20">
      <c r="A561" s="1" t="s">
        <v>2321</v>
      </c>
      <c r="B561" s="1" t="s">
        <v>2322</v>
      </c>
      <c r="C561" s="1" t="s">
        <v>2323</v>
      </c>
      <c r="D561" s="1">
        <v>6</v>
      </c>
      <c r="E561" s="1" t="s">
        <v>2324</v>
      </c>
      <c r="F561" s="1" t="s">
        <v>2325</v>
      </c>
      <c r="G561" s="1" t="s">
        <v>2326</v>
      </c>
      <c r="H561" s="1">
        <v>1</v>
      </c>
      <c r="I561" s="1">
        <v>161.9</v>
      </c>
      <c r="J561" s="1">
        <v>139.9</v>
      </c>
      <c r="K561" s="1">
        <v>123.1</v>
      </c>
      <c r="L561" s="1">
        <v>65.3</v>
      </c>
      <c r="M561" s="1">
        <v>71.7</v>
      </c>
      <c r="N561" s="1">
        <v>38.1</v>
      </c>
      <c r="O561" s="1">
        <f>AVERAGE(L561:N561)/AVERAGE(I561:K561)</f>
        <v>0.41209696399152745</v>
      </c>
      <c r="P561" s="1">
        <f t="shared" si="16"/>
        <v>-1.2789442598797283</v>
      </c>
      <c r="Q561" s="1">
        <f>TTEST(I561:K561,L561:N561,2,2)</f>
        <v>5.458818493080532E-3</v>
      </c>
      <c r="R561" s="1">
        <v>71</v>
      </c>
      <c r="S561" s="1">
        <f>Q561*656/R561</f>
        <v>5.0436407485363786E-2</v>
      </c>
      <c r="T561" s="1">
        <f t="shared" si="17"/>
        <v>1.2972558551847431</v>
      </c>
    </row>
    <row r="562" spans="1:20">
      <c r="A562" s="1" t="s">
        <v>2582</v>
      </c>
      <c r="B562" s="1" t="s">
        <v>2583</v>
      </c>
      <c r="C562" s="1" t="s">
        <v>2584</v>
      </c>
      <c r="D562" s="1">
        <v>1</v>
      </c>
      <c r="E562" s="1" t="s">
        <v>2536</v>
      </c>
      <c r="F562" s="1" t="s">
        <v>2537</v>
      </c>
      <c r="G562" s="1" t="s">
        <v>2585</v>
      </c>
      <c r="H562" s="1">
        <v>2</v>
      </c>
      <c r="I562" s="1">
        <v>147.5</v>
      </c>
      <c r="J562" s="1">
        <v>176.2</v>
      </c>
      <c r="K562" s="1">
        <v>101.7</v>
      </c>
      <c r="L562" s="1">
        <v>36.799999999999997</v>
      </c>
      <c r="M562" s="1">
        <v>129.30000000000001</v>
      </c>
      <c r="N562" s="1">
        <v>8.6999999999999993</v>
      </c>
      <c r="O562" s="1">
        <f>AVERAGE(L562:N562)/AVERAGE(I562:K562)</f>
        <v>0.41090738128819942</v>
      </c>
      <c r="P562" s="1">
        <f t="shared" si="16"/>
        <v>-1.2831148484600738</v>
      </c>
      <c r="Q562" s="1">
        <f>TTEST(I562:K562,L562:N562,2,2)</f>
        <v>0.1201610851589084</v>
      </c>
      <c r="R562" s="1">
        <v>360</v>
      </c>
      <c r="S562" s="1">
        <f>Q562*656/R562</f>
        <v>0.21896019962289975</v>
      </c>
      <c r="T562" s="1">
        <f t="shared" si="17"/>
        <v>0.65963481965764992</v>
      </c>
    </row>
    <row r="563" spans="1:20">
      <c r="A563" s="1" t="s">
        <v>2269</v>
      </c>
      <c r="B563" s="1" t="s">
        <v>2270</v>
      </c>
      <c r="C563" s="1" t="s">
        <v>2271</v>
      </c>
      <c r="D563" s="1">
        <v>7</v>
      </c>
      <c r="E563" s="1" t="s">
        <v>1975</v>
      </c>
      <c r="F563" s="1" t="s">
        <v>1976</v>
      </c>
      <c r="G563" s="1" t="s">
        <v>2272</v>
      </c>
      <c r="H563" s="1">
        <v>2</v>
      </c>
      <c r="I563" s="1">
        <v>142.19999999999999</v>
      </c>
      <c r="J563" s="1">
        <v>146.5</v>
      </c>
      <c r="K563" s="1">
        <v>136.80000000000001</v>
      </c>
      <c r="L563" s="1">
        <v>66.099999999999994</v>
      </c>
      <c r="M563" s="1">
        <v>72.2</v>
      </c>
      <c r="N563" s="1">
        <v>36.200000000000003</v>
      </c>
      <c r="O563" s="1">
        <f>AVERAGE(L563:N563)/AVERAGE(I563:K563)</f>
        <v>0.41010575793184484</v>
      </c>
      <c r="P563" s="1">
        <f t="shared" si="16"/>
        <v>-1.2859320954763107</v>
      </c>
      <c r="Q563" s="1">
        <f>TTEST(I563:K563,L563:N563,2,2)</f>
        <v>1.8790900150661087E-3</v>
      </c>
      <c r="R563" s="1">
        <v>21</v>
      </c>
      <c r="S563" s="1">
        <f>Q563*656/R563</f>
        <v>5.8699192851588915E-2</v>
      </c>
      <c r="T563" s="1">
        <f t="shared" si="17"/>
        <v>1.2313678705157767</v>
      </c>
    </row>
    <row r="564" spans="1:20">
      <c r="A564" s="1" t="s">
        <v>2388</v>
      </c>
      <c r="B564" s="1" t="s">
        <v>15</v>
      </c>
      <c r="C564" s="1" t="s">
        <v>2389</v>
      </c>
      <c r="D564" s="1">
        <v>19</v>
      </c>
      <c r="E564" s="1" t="s">
        <v>2142</v>
      </c>
      <c r="F564" s="1" t="s">
        <v>2143</v>
      </c>
      <c r="G564" s="1" t="s">
        <v>2390</v>
      </c>
      <c r="H564" s="1">
        <v>1</v>
      </c>
      <c r="I564" s="1">
        <v>176.1</v>
      </c>
      <c r="J564" s="1">
        <v>130.30000000000001</v>
      </c>
      <c r="K564" s="1">
        <v>119.3</v>
      </c>
      <c r="L564" s="1">
        <v>72.2</v>
      </c>
      <c r="M564" s="1">
        <v>59.3</v>
      </c>
      <c r="N564" s="1">
        <v>42.9</v>
      </c>
      <c r="O564" s="1">
        <f>AVERAGE(L564:N564)/AVERAGE(I564:K564)</f>
        <v>0.40967817712003757</v>
      </c>
      <c r="P564" s="1">
        <f t="shared" si="16"/>
        <v>-1.2874370500047814</v>
      </c>
      <c r="Q564" s="1">
        <f>TTEST(I564:K564,L564:N564,2,2)</f>
        <v>1.2356476275911795E-2</v>
      </c>
      <c r="R564" s="1">
        <v>109</v>
      </c>
      <c r="S564" s="1">
        <f>Q564*656/R564</f>
        <v>7.4365581990808602E-2</v>
      </c>
      <c r="T564" s="1">
        <f t="shared" si="17"/>
        <v>1.1286280188890998</v>
      </c>
    </row>
    <row r="565" spans="1:20">
      <c r="A565" s="1" t="s">
        <v>2634</v>
      </c>
      <c r="B565" s="1" t="s">
        <v>2635</v>
      </c>
      <c r="C565" s="1" t="s">
        <v>2636</v>
      </c>
      <c r="D565" s="1">
        <v>3</v>
      </c>
      <c r="E565" s="1" t="s">
        <v>2064</v>
      </c>
      <c r="F565" s="1" t="s">
        <v>2065</v>
      </c>
      <c r="G565" s="1" t="s">
        <v>2637</v>
      </c>
      <c r="H565" s="1">
        <v>2</v>
      </c>
      <c r="I565" s="1">
        <v>193.3</v>
      </c>
      <c r="J565" s="1">
        <v>90.9</v>
      </c>
      <c r="K565" s="1">
        <v>141.80000000000001</v>
      </c>
      <c r="L565" s="1">
        <v>15.5</v>
      </c>
      <c r="M565" s="1">
        <v>27.3</v>
      </c>
      <c r="N565" s="1">
        <v>131.19999999999999</v>
      </c>
      <c r="O565" s="1">
        <f>AVERAGE(L565:N565)/AVERAGE(I565:K565)</f>
        <v>0.40845070422535201</v>
      </c>
      <c r="P565" s="1">
        <f t="shared" si="16"/>
        <v>-1.2917661243771104</v>
      </c>
      <c r="Q565" s="1">
        <f>TTEST(I565:K565,L565:N565,2,2)</f>
        <v>0.14954448503864062</v>
      </c>
      <c r="R565" s="1">
        <v>387</v>
      </c>
      <c r="S565" s="1">
        <f>Q565*656/R565</f>
        <v>0.25349142683552517</v>
      </c>
      <c r="T565" s="1">
        <f t="shared" si="17"/>
        <v>0.59603672406628394</v>
      </c>
    </row>
    <row r="566" spans="1:20">
      <c r="A566" s="1" t="s">
        <v>2335</v>
      </c>
      <c r="B566" s="1" t="s">
        <v>221</v>
      </c>
      <c r="C566" s="1" t="s">
        <v>2336</v>
      </c>
      <c r="D566" s="1">
        <v>8</v>
      </c>
      <c r="E566" s="1" t="s">
        <v>1583</v>
      </c>
      <c r="F566" s="1" t="s">
        <v>1584</v>
      </c>
      <c r="G566" s="1" t="s">
        <v>2337</v>
      </c>
      <c r="H566" s="1">
        <v>1</v>
      </c>
      <c r="I566" s="1">
        <v>145.1</v>
      </c>
      <c r="J566" s="1">
        <v>143.30000000000001</v>
      </c>
      <c r="K566" s="1">
        <v>137.69999999999999</v>
      </c>
      <c r="L566" s="1">
        <v>72.400000000000006</v>
      </c>
      <c r="M566" s="1">
        <v>63</v>
      </c>
      <c r="N566" s="1">
        <v>38.5</v>
      </c>
      <c r="O566" s="1">
        <f>AVERAGE(L566:N566)/AVERAGE(I566:K566)</f>
        <v>0.40812015958695141</v>
      </c>
      <c r="P566" s="1">
        <f t="shared" si="16"/>
        <v>-1.2929341188716321</v>
      </c>
      <c r="Q566" s="1">
        <f>TTEST(I566:K566,L566:N566,2,2)</f>
        <v>1.2482975634346978E-3</v>
      </c>
      <c r="R566" s="1">
        <v>16</v>
      </c>
      <c r="S566" s="1">
        <f>Q566*656/R566</f>
        <v>5.1180200100822609E-2</v>
      </c>
      <c r="T566" s="1">
        <f t="shared" si="17"/>
        <v>1.2908980204708498</v>
      </c>
    </row>
    <row r="567" spans="1:20">
      <c r="A567" s="1" t="s">
        <v>2643</v>
      </c>
      <c r="B567" s="1" t="s">
        <v>512</v>
      </c>
      <c r="C567" s="1" t="s">
        <v>2644</v>
      </c>
      <c r="D567" s="1">
        <v>3</v>
      </c>
      <c r="E567" s="1" t="s">
        <v>2645</v>
      </c>
      <c r="F567" s="1" t="s">
        <v>2646</v>
      </c>
      <c r="G567" s="1" t="s">
        <v>2647</v>
      </c>
      <c r="H567" s="1">
        <v>1</v>
      </c>
      <c r="I567" s="1">
        <v>154.80000000000001</v>
      </c>
      <c r="J567" s="1">
        <v>150.80000000000001</v>
      </c>
      <c r="K567" s="1">
        <v>121.4</v>
      </c>
      <c r="L567" s="1">
        <v>137.9</v>
      </c>
      <c r="M567" s="1">
        <v>25</v>
      </c>
      <c r="N567" s="1">
        <v>10</v>
      </c>
      <c r="O567" s="1">
        <f>AVERAGE(L567:N567)/AVERAGE(I567:K567)</f>
        <v>0.40491803278688521</v>
      </c>
      <c r="P567" s="1">
        <f t="shared" si="16"/>
        <v>-1.304298200865571</v>
      </c>
      <c r="Q567" s="1">
        <f>TTEST(I567:K567,L567:N567,2,2)</f>
        <v>0.11216915805629869</v>
      </c>
      <c r="R567" s="1">
        <v>354</v>
      </c>
      <c r="S567" s="1">
        <f>Q567*656/R567</f>
        <v>0.20786149063540096</v>
      </c>
      <c r="T567" s="1">
        <f t="shared" si="17"/>
        <v>0.68222596258613966</v>
      </c>
    </row>
    <row r="568" spans="1:20">
      <c r="A568" s="1" t="s">
        <v>2342</v>
      </c>
      <c r="B568" s="1" t="s">
        <v>9</v>
      </c>
      <c r="C568" s="1" t="s">
        <v>2343</v>
      </c>
      <c r="D568" s="1">
        <v>9</v>
      </c>
      <c r="E568" s="1" t="s">
        <v>2010</v>
      </c>
      <c r="F568" s="1" t="s">
        <v>2011</v>
      </c>
      <c r="G568" s="1" t="s">
        <v>2344</v>
      </c>
      <c r="H568" s="1">
        <v>1</v>
      </c>
      <c r="I568" s="1">
        <v>192.7</v>
      </c>
      <c r="J568" s="1">
        <v>107.4</v>
      </c>
      <c r="K568" s="1">
        <v>128.19999999999999</v>
      </c>
      <c r="L568" s="1">
        <v>55.6</v>
      </c>
      <c r="M568" s="1">
        <v>68.7</v>
      </c>
      <c r="N568" s="1">
        <v>47.4</v>
      </c>
      <c r="O568" s="1">
        <f>AVERAGE(L568:N568)/AVERAGE(I568:K568)</f>
        <v>0.4008872285780995</v>
      </c>
      <c r="P568" s="1">
        <f t="shared" si="16"/>
        <v>-1.318731637888908</v>
      </c>
      <c r="Q568" s="1">
        <f>TTEST(I568:K568,L568:N568,2,2)</f>
        <v>3.1739900482028453E-2</v>
      </c>
      <c r="R568" s="1">
        <v>196</v>
      </c>
      <c r="S568" s="1">
        <f>Q568*656/R568</f>
        <v>0.10623150365413606</v>
      </c>
      <c r="T568" s="1">
        <f t="shared" si="17"/>
        <v>0.9737466712561782</v>
      </c>
    </row>
    <row r="569" spans="1:20">
      <c r="A569" s="1" t="s">
        <v>1039</v>
      </c>
      <c r="B569" s="1" t="s">
        <v>2398</v>
      </c>
      <c r="C569" s="1" t="s">
        <v>2399</v>
      </c>
      <c r="D569" s="1">
        <v>6</v>
      </c>
      <c r="E569" s="1" t="s">
        <v>1042</v>
      </c>
      <c r="F569" s="1" t="s">
        <v>1043</v>
      </c>
      <c r="G569" s="1" t="s">
        <v>1044</v>
      </c>
      <c r="H569" s="1">
        <v>2</v>
      </c>
      <c r="I569" s="1">
        <v>184.2</v>
      </c>
      <c r="J569" s="1">
        <v>130.80000000000001</v>
      </c>
      <c r="K569" s="1">
        <v>113.9</v>
      </c>
      <c r="L569" s="1">
        <v>67.900000000000006</v>
      </c>
      <c r="M569" s="1">
        <v>57.3</v>
      </c>
      <c r="N569" s="1">
        <v>46</v>
      </c>
      <c r="O569" s="1">
        <f>AVERAGE(L569:N569)/AVERAGE(I569:K569)</f>
        <v>0.39916064350664487</v>
      </c>
      <c r="P569" s="1">
        <f t="shared" si="16"/>
        <v>-1.3249586142344096</v>
      </c>
      <c r="Q569" s="1">
        <f>TTEST(I569:K569,L569:N569,2,2)</f>
        <v>1.7762556951489115E-2</v>
      </c>
      <c r="R569" s="1">
        <v>140</v>
      </c>
      <c r="S569" s="1">
        <f>Q569*656/R569</f>
        <v>8.3230266858406149E-2</v>
      </c>
      <c r="T569" s="1">
        <f t="shared" si="17"/>
        <v>1.0797187129010242</v>
      </c>
    </row>
    <row r="570" spans="1:20">
      <c r="A570" s="1" t="s">
        <v>2668</v>
      </c>
      <c r="B570" s="1" t="s">
        <v>512</v>
      </c>
      <c r="C570" s="1" t="s">
        <v>2669</v>
      </c>
      <c r="D570" s="1">
        <v>2</v>
      </c>
      <c r="E570" s="1" t="s">
        <v>2100</v>
      </c>
      <c r="F570" s="1" t="s">
        <v>2101</v>
      </c>
      <c r="G570" s="1" t="s">
        <v>2670</v>
      </c>
      <c r="H570" s="1">
        <v>1</v>
      </c>
      <c r="I570" s="1">
        <v>165.9</v>
      </c>
      <c r="J570" s="1">
        <v>157.4</v>
      </c>
      <c r="K570" s="1">
        <v>105.5</v>
      </c>
      <c r="L570" s="1">
        <v>10</v>
      </c>
      <c r="M570" s="1">
        <v>19.8</v>
      </c>
      <c r="N570" s="1">
        <v>141.30000000000001</v>
      </c>
      <c r="O570" s="1">
        <f>AVERAGE(L570:N570)/AVERAGE(I570:K570)</f>
        <v>0.39902052238805974</v>
      </c>
      <c r="P570" s="1">
        <f t="shared" si="16"/>
        <v>-1.3254651459683591</v>
      </c>
      <c r="Q570" s="1">
        <f>TTEST(I570:K570,L570:N570,2,2)</f>
        <v>0.13686188308976749</v>
      </c>
      <c r="R570" s="1">
        <v>379</v>
      </c>
      <c r="S570" s="1">
        <f>Q570*656/R570</f>
        <v>0.23689022508413582</v>
      </c>
      <c r="T570" s="1">
        <f t="shared" si="17"/>
        <v>0.62545285941064721</v>
      </c>
    </row>
    <row r="571" spans="1:20">
      <c r="A571" s="1" t="s">
        <v>2370</v>
      </c>
      <c r="B571" s="1" t="s">
        <v>82</v>
      </c>
      <c r="C571" s="1" t="s">
        <v>2371</v>
      </c>
      <c r="D571" s="1">
        <v>1</v>
      </c>
      <c r="E571" s="1" t="s">
        <v>760</v>
      </c>
      <c r="F571" s="1" t="s">
        <v>761</v>
      </c>
      <c r="G571" s="1" t="s">
        <v>2372</v>
      </c>
      <c r="H571" s="1">
        <v>1</v>
      </c>
      <c r="I571" s="1">
        <v>181</v>
      </c>
      <c r="J571" s="1">
        <v>132.69999999999999</v>
      </c>
      <c r="K571" s="1">
        <v>115.8</v>
      </c>
      <c r="L571" s="1">
        <v>79.8</v>
      </c>
      <c r="M571" s="1">
        <v>55.6</v>
      </c>
      <c r="N571" s="1">
        <v>35.1</v>
      </c>
      <c r="O571" s="1">
        <f>AVERAGE(L571:N571)/AVERAGE(I571:K571)</f>
        <v>0.39697322467986035</v>
      </c>
      <c r="P571" s="1">
        <f t="shared" si="16"/>
        <v>-1.3328863921142908</v>
      </c>
      <c r="Q571" s="1">
        <f>TTEST(I571:K571,L571:N571,2,2)</f>
        <v>2.1088911781207208E-2</v>
      </c>
      <c r="R571" s="1">
        <v>154</v>
      </c>
      <c r="S571" s="1">
        <f>Q571*656/R571</f>
        <v>8.983328654851902E-2</v>
      </c>
      <c r="T571" s="1">
        <f t="shared" si="17"/>
        <v>1.0465627113756653</v>
      </c>
    </row>
    <row r="572" spans="1:20">
      <c r="A572" s="1" t="s">
        <v>2597</v>
      </c>
      <c r="B572" s="1" t="s">
        <v>82</v>
      </c>
      <c r="C572" s="1" t="s">
        <v>2598</v>
      </c>
      <c r="D572" s="1">
        <v>1</v>
      </c>
      <c r="E572" s="1" t="s">
        <v>1884</v>
      </c>
      <c r="F572" s="1" t="s">
        <v>1885</v>
      </c>
      <c r="G572" s="1" t="s">
        <v>2599</v>
      </c>
      <c r="H572" s="1">
        <v>1</v>
      </c>
      <c r="I572" s="1">
        <v>189.3</v>
      </c>
      <c r="J572" s="1">
        <v>162.80000000000001</v>
      </c>
      <c r="K572" s="1">
        <v>77.8</v>
      </c>
      <c r="L572" s="1">
        <v>18.399999999999999</v>
      </c>
      <c r="M572" s="1">
        <v>37.9</v>
      </c>
      <c r="N572" s="1">
        <v>113.7</v>
      </c>
      <c r="O572" s="1">
        <f>AVERAGE(L572:N572)/AVERAGE(I572:K572)</f>
        <v>0.39544080018608974</v>
      </c>
      <c r="P572" s="1">
        <f t="shared" si="16"/>
        <v>-1.3384663639582381</v>
      </c>
      <c r="Q572" s="1">
        <f>TTEST(I572:K572,L572:N572,2,2)</f>
        <v>0.12310925362196247</v>
      </c>
      <c r="R572" s="1">
        <v>364</v>
      </c>
      <c r="S572" s="1">
        <f>Q572*656/R572</f>
        <v>0.22186722630771258</v>
      </c>
      <c r="T572" s="1">
        <f t="shared" si="17"/>
        <v>0.65390684596503779</v>
      </c>
    </row>
    <row r="573" spans="1:20">
      <c r="A573" s="1" t="s">
        <v>2615</v>
      </c>
      <c r="B573" s="1" t="s">
        <v>2616</v>
      </c>
      <c r="C573" s="1" t="s">
        <v>2617</v>
      </c>
      <c r="D573" s="1">
        <v>3</v>
      </c>
      <c r="E573" s="1" t="s">
        <v>1833</v>
      </c>
      <c r="F573" s="1" t="s">
        <v>1834</v>
      </c>
      <c r="G573" s="1" t="s">
        <v>2618</v>
      </c>
      <c r="H573" s="1">
        <v>2</v>
      </c>
      <c r="I573" s="1">
        <v>186.9</v>
      </c>
      <c r="J573" s="1">
        <v>136.30000000000001</v>
      </c>
      <c r="K573" s="1">
        <v>106.8</v>
      </c>
      <c r="L573" s="1">
        <v>125.1</v>
      </c>
      <c r="M573" s="1">
        <v>28.5</v>
      </c>
      <c r="N573" s="1">
        <v>16.399999999999999</v>
      </c>
      <c r="O573" s="1">
        <f>AVERAGE(L573:N573)/AVERAGE(I573:K573)</f>
        <v>0.39534883720930231</v>
      </c>
      <c r="P573" s="1">
        <f t="shared" si="16"/>
        <v>-1.3388019134517588</v>
      </c>
      <c r="Q573" s="1">
        <f>TTEST(I573:K573,L573:N573,2,2)</f>
        <v>0.10558472587811889</v>
      </c>
      <c r="R573" s="1">
        <v>343</v>
      </c>
      <c r="S573" s="1">
        <f>Q573*656/R573</f>
        <v>0.20193463608176673</v>
      </c>
      <c r="T573" s="1">
        <f t="shared" si="17"/>
        <v>0.69478918393363309</v>
      </c>
    </row>
    <row r="574" spans="1:20">
      <c r="A574" s="1" t="s">
        <v>2653</v>
      </c>
      <c r="B574" s="1" t="s">
        <v>130</v>
      </c>
      <c r="C574" s="1" t="s">
        <v>2564</v>
      </c>
      <c r="D574" s="1">
        <v>1</v>
      </c>
      <c r="E574" s="1" t="s">
        <v>2565</v>
      </c>
      <c r="F574" s="1" t="s">
        <v>2566</v>
      </c>
      <c r="G574" s="1" t="s">
        <v>2654</v>
      </c>
      <c r="H574" s="1">
        <v>1</v>
      </c>
      <c r="I574" s="1">
        <v>203.2</v>
      </c>
      <c r="J574" s="1">
        <v>87.1</v>
      </c>
      <c r="K574" s="1">
        <v>140.1</v>
      </c>
      <c r="L574" s="1">
        <v>16.399999999999999</v>
      </c>
      <c r="M574" s="1">
        <v>139.69999999999999</v>
      </c>
      <c r="N574" s="1">
        <v>13.5</v>
      </c>
      <c r="O574" s="1">
        <f>AVERAGE(L574:N574)/AVERAGE(I574:K574)</f>
        <v>0.39405204460966542</v>
      </c>
      <c r="P574" s="1">
        <f t="shared" si="16"/>
        <v>-1.3435419079934252</v>
      </c>
      <c r="Q574" s="1">
        <f>TTEST(I574:K574,L574:N574,2,2)</f>
        <v>0.17912777007114092</v>
      </c>
      <c r="R574" s="1">
        <v>411</v>
      </c>
      <c r="S574" s="1">
        <f>Q574*656/R574</f>
        <v>0.28590709772912032</v>
      </c>
      <c r="T574" s="1">
        <f t="shared" si="17"/>
        <v>0.54377506301791656</v>
      </c>
    </row>
    <row r="575" spans="1:20">
      <c r="A575" s="1" t="s">
        <v>2427</v>
      </c>
      <c r="B575" s="1" t="s">
        <v>2428</v>
      </c>
      <c r="C575" s="1" t="s">
        <v>2429</v>
      </c>
      <c r="D575" s="1">
        <v>3</v>
      </c>
      <c r="E575" s="1" t="s">
        <v>1553</v>
      </c>
      <c r="F575" s="1" t="s">
        <v>1554</v>
      </c>
      <c r="G575" s="1" t="s">
        <v>2430</v>
      </c>
      <c r="H575" s="1">
        <v>2</v>
      </c>
      <c r="I575" s="1">
        <v>167.9</v>
      </c>
      <c r="J575" s="1">
        <v>141.4</v>
      </c>
      <c r="K575" s="1">
        <v>123</v>
      </c>
      <c r="L575" s="1">
        <v>62.7</v>
      </c>
      <c r="M575" s="1">
        <v>57.8</v>
      </c>
      <c r="N575" s="1">
        <v>47.1</v>
      </c>
      <c r="O575" s="1">
        <f>AVERAGE(L575:N575)/AVERAGE(I575:K575)</f>
        <v>0.38769373120518158</v>
      </c>
      <c r="P575" s="1">
        <f t="shared" si="16"/>
        <v>-1.3670106871965522</v>
      </c>
      <c r="Q575" s="1">
        <f>TTEST(I575:K575,L575:N575,2,2)</f>
        <v>3.0899633461824259E-3</v>
      </c>
      <c r="R575" s="1">
        <v>42</v>
      </c>
      <c r="S575" s="1">
        <f>Q575*656/R575</f>
        <v>4.8262284645135031E-2</v>
      </c>
      <c r="T575" s="1">
        <f t="shared" si="17"/>
        <v>1.3163921232624953</v>
      </c>
    </row>
    <row r="576" spans="1:20">
      <c r="A576" s="1" t="s">
        <v>2446</v>
      </c>
      <c r="B576" s="1" t="s">
        <v>82</v>
      </c>
      <c r="C576" s="1" t="s">
        <v>2447</v>
      </c>
      <c r="D576" s="1">
        <v>1</v>
      </c>
      <c r="E576" s="1" t="s">
        <v>2448</v>
      </c>
      <c r="F576" s="1" t="s">
        <v>2449</v>
      </c>
      <c r="G576" s="1" t="s">
        <v>2450</v>
      </c>
      <c r="H576" s="1">
        <v>1</v>
      </c>
      <c r="I576" s="1">
        <v>187.4</v>
      </c>
      <c r="J576" s="1">
        <v>123.6</v>
      </c>
      <c r="K576" s="1">
        <v>121.5</v>
      </c>
      <c r="L576" s="1">
        <v>76.8</v>
      </c>
      <c r="M576" s="1">
        <v>44</v>
      </c>
      <c r="N576" s="1">
        <v>46.7</v>
      </c>
      <c r="O576" s="1">
        <f>AVERAGE(L576:N576)/AVERAGE(I576:K576)</f>
        <v>0.38728323699421968</v>
      </c>
      <c r="P576" s="1">
        <f t="shared" si="16"/>
        <v>-1.3685390371789521</v>
      </c>
      <c r="Q576" s="1">
        <f>TTEST(I576:K576,L576:N576,2,2)</f>
        <v>2.132188431899296E-2</v>
      </c>
      <c r="R576" s="1">
        <v>156</v>
      </c>
      <c r="S576" s="1">
        <f>Q576*656/R576</f>
        <v>8.966125713627808E-2</v>
      </c>
      <c r="T576" s="1">
        <f t="shared" si="17"/>
        <v>1.0473951762049909</v>
      </c>
    </row>
    <row r="577" spans="1:20">
      <c r="A577" s="1" t="s">
        <v>2419</v>
      </c>
      <c r="B577" s="1" t="s">
        <v>88</v>
      </c>
      <c r="C577" s="1" t="s">
        <v>2420</v>
      </c>
      <c r="D577" s="1">
        <v>1</v>
      </c>
      <c r="E577" s="1" t="s">
        <v>483</v>
      </c>
      <c r="F577" s="1" t="s">
        <v>484</v>
      </c>
      <c r="G577" s="1" t="s">
        <v>2421</v>
      </c>
      <c r="H577" s="1">
        <v>1</v>
      </c>
      <c r="I577" s="1">
        <v>159.19999999999999</v>
      </c>
      <c r="J577" s="1">
        <v>180.5</v>
      </c>
      <c r="K577" s="1">
        <v>93</v>
      </c>
      <c r="L577" s="1">
        <v>93</v>
      </c>
      <c r="M577" s="1">
        <v>12.4</v>
      </c>
      <c r="N577" s="1">
        <v>61.7</v>
      </c>
      <c r="O577" s="1">
        <f>AVERAGE(L577:N577)/AVERAGE(I577:K577)</f>
        <v>0.38617980124797791</v>
      </c>
      <c r="P577" s="1">
        <f t="shared" si="16"/>
        <v>-1.372655387360703</v>
      </c>
      <c r="Q577" s="1">
        <f>TTEST(I577:K577,L577:N577,2,2)</f>
        <v>6.6075368934562936E-2</v>
      </c>
      <c r="R577" s="1">
        <v>279</v>
      </c>
      <c r="S577" s="1">
        <f>Q577*656/R577</f>
        <v>0.15536000724399029</v>
      </c>
      <c r="T577" s="1">
        <f t="shared" si="17"/>
        <v>0.80866076718616731</v>
      </c>
    </row>
    <row r="578" spans="1:20">
      <c r="A578" s="1" t="s">
        <v>2483</v>
      </c>
      <c r="B578" s="1" t="s">
        <v>433</v>
      </c>
      <c r="C578" s="1" t="s">
        <v>2484</v>
      </c>
      <c r="D578" s="1">
        <v>4</v>
      </c>
      <c r="E578" s="1" t="s">
        <v>2485</v>
      </c>
      <c r="F578" s="1" t="s">
        <v>2486</v>
      </c>
      <c r="G578" s="1" t="s">
        <v>2487</v>
      </c>
      <c r="H578" s="1">
        <v>1</v>
      </c>
      <c r="I578" s="1">
        <v>176.9</v>
      </c>
      <c r="J578" s="1">
        <v>144.4</v>
      </c>
      <c r="K578" s="1">
        <v>111.8</v>
      </c>
      <c r="L578" s="1">
        <v>84.1</v>
      </c>
      <c r="M578" s="1">
        <v>50.5</v>
      </c>
      <c r="N578" s="1">
        <v>32.299999999999997</v>
      </c>
      <c r="O578" s="1">
        <f>AVERAGE(L578:N578)/AVERAGE(I578:K578)</f>
        <v>0.38536134841837905</v>
      </c>
      <c r="P578" s="1">
        <f t="shared" ref="P578:P641" si="18">LOG(O578,2)</f>
        <v>-1.37571621770497</v>
      </c>
      <c r="Q578" s="1">
        <f>TTEST(I578:K578,L578:N578,2,2)</f>
        <v>2.1319249433076237E-2</v>
      </c>
      <c r="R578" s="1">
        <v>155</v>
      </c>
      <c r="S578" s="1">
        <f>Q578*656/R578</f>
        <v>9.0228565342567804E-2</v>
      </c>
      <c r="T578" s="1">
        <f t="shared" ref="T578:T641" si="19">-LOG(S578,10)</f>
        <v>1.0446559479715802</v>
      </c>
    </row>
    <row r="579" spans="1:20">
      <c r="A579" s="1" t="s">
        <v>2431</v>
      </c>
      <c r="B579" s="1" t="s">
        <v>2432</v>
      </c>
      <c r="C579" s="1" t="s">
        <v>2433</v>
      </c>
      <c r="D579" s="1">
        <v>15</v>
      </c>
      <c r="E579" s="1" t="s">
        <v>583</v>
      </c>
      <c r="F579" s="1" t="s">
        <v>584</v>
      </c>
      <c r="G579" s="1" t="s">
        <v>2434</v>
      </c>
      <c r="H579" s="1">
        <v>2</v>
      </c>
      <c r="I579" s="1">
        <v>172.4</v>
      </c>
      <c r="J579" s="1">
        <v>144</v>
      </c>
      <c r="K579" s="1">
        <v>119.7</v>
      </c>
      <c r="L579" s="1">
        <v>59.1</v>
      </c>
      <c r="M579" s="1">
        <v>65.7</v>
      </c>
      <c r="N579" s="1">
        <v>39</v>
      </c>
      <c r="O579" s="1">
        <f>AVERAGE(L579:N579)/AVERAGE(I579:K579)</f>
        <v>0.37560192616372395</v>
      </c>
      <c r="P579" s="1">
        <f t="shared" si="18"/>
        <v>-1.4127236334405973</v>
      </c>
      <c r="Q579" s="1">
        <f>TTEST(I579:K579,L579:N579,2,2)</f>
        <v>6.2022760285538542E-3</v>
      </c>
      <c r="R579" s="1">
        <v>73</v>
      </c>
      <c r="S579" s="1">
        <f>Q579*656/R579</f>
        <v>5.5735521571662033E-2</v>
      </c>
      <c r="T579" s="1">
        <f t="shared" si="19"/>
        <v>1.2538679303994047</v>
      </c>
    </row>
    <row r="580" spans="1:20">
      <c r="A580" s="1" t="s">
        <v>2492</v>
      </c>
      <c r="B580" s="1" t="s">
        <v>2493</v>
      </c>
      <c r="C580" s="1" t="s">
        <v>2494</v>
      </c>
      <c r="D580" s="1">
        <v>3</v>
      </c>
      <c r="E580" s="1" t="s">
        <v>2075</v>
      </c>
      <c r="F580" s="1" t="s">
        <v>2076</v>
      </c>
      <c r="G580" s="1" t="s">
        <v>2495</v>
      </c>
      <c r="H580" s="1">
        <v>2</v>
      </c>
      <c r="I580" s="1">
        <v>177.2</v>
      </c>
      <c r="J580" s="1">
        <v>135.19999999999999</v>
      </c>
      <c r="K580" s="1">
        <v>123.7</v>
      </c>
      <c r="L580" s="1">
        <v>77.3</v>
      </c>
      <c r="M580" s="1">
        <v>46.1</v>
      </c>
      <c r="N580" s="1">
        <v>40.4</v>
      </c>
      <c r="O580" s="1">
        <f>AVERAGE(L580:N580)/AVERAGE(I580:K580)</f>
        <v>0.37560192616372395</v>
      </c>
      <c r="P580" s="1">
        <f t="shared" si="18"/>
        <v>-1.4127236334405973</v>
      </c>
      <c r="Q580" s="1">
        <f>TTEST(I580:K580,L580:N580,2,2)</f>
        <v>1.0324550906295494E-2</v>
      </c>
      <c r="R580" s="1">
        <v>96</v>
      </c>
      <c r="S580" s="1">
        <f>Q580*656/R580</f>
        <v>7.0551097859685871E-2</v>
      </c>
      <c r="T580" s="1">
        <f t="shared" si="19"/>
        <v>1.1514962237141164</v>
      </c>
    </row>
    <row r="581" spans="1:20">
      <c r="A581" s="1" t="s">
        <v>2379</v>
      </c>
      <c r="B581" s="1" t="s">
        <v>58</v>
      </c>
      <c r="C581" s="1" t="s">
        <v>2380</v>
      </c>
      <c r="D581" s="1">
        <v>6</v>
      </c>
      <c r="E581" s="1" t="s">
        <v>2201</v>
      </c>
      <c r="F581" s="1" t="s">
        <v>2202</v>
      </c>
      <c r="G581" s="1" t="s">
        <v>2381</v>
      </c>
      <c r="H581" s="1">
        <v>1</v>
      </c>
      <c r="I581" s="1">
        <v>200.5</v>
      </c>
      <c r="J581" s="1">
        <v>75.3</v>
      </c>
      <c r="K581" s="1">
        <v>161.30000000000001</v>
      </c>
      <c r="L581" s="1">
        <v>35.700000000000003</v>
      </c>
      <c r="M581" s="1">
        <v>83.4</v>
      </c>
      <c r="N581" s="1">
        <v>43.7</v>
      </c>
      <c r="O581" s="1">
        <f>AVERAGE(L581:N581)/AVERAGE(I581:K581)</f>
        <v>0.37245481583161749</v>
      </c>
      <c r="P581" s="1">
        <f t="shared" si="18"/>
        <v>-1.4248626785194218</v>
      </c>
      <c r="Q581" s="1">
        <f>TTEST(I581:K581,L581:N581,2,2)</f>
        <v>8.3222096183828462E-2</v>
      </c>
      <c r="R581" s="1">
        <v>307</v>
      </c>
      <c r="S581" s="1">
        <f>Q581*656/R581</f>
        <v>0.17782962572179631</v>
      </c>
      <c r="T581" s="1">
        <f t="shared" si="19"/>
        <v>0.74999588557220342</v>
      </c>
    </row>
    <row r="582" spans="1:20">
      <c r="A582" s="1" t="s">
        <v>2305</v>
      </c>
      <c r="B582" s="1" t="s">
        <v>2306</v>
      </c>
      <c r="C582" s="1" t="s">
        <v>2307</v>
      </c>
      <c r="D582" s="1">
        <v>1</v>
      </c>
      <c r="E582" s="1" t="s">
        <v>2308</v>
      </c>
      <c r="F582" s="1" t="s">
        <v>2309</v>
      </c>
      <c r="G582" s="1" t="s">
        <v>2310</v>
      </c>
      <c r="H582" s="1">
        <v>1</v>
      </c>
      <c r="I582" s="1">
        <v>136.6</v>
      </c>
      <c r="J582" s="1">
        <v>192.4</v>
      </c>
      <c r="K582" s="1">
        <v>108.7</v>
      </c>
      <c r="L582" s="1">
        <v>6.5</v>
      </c>
      <c r="M582" s="1">
        <v>68.400000000000006</v>
      </c>
      <c r="N582" s="1">
        <v>87.5</v>
      </c>
      <c r="O582" s="1">
        <f>AVERAGE(L582:N582)/AVERAGE(I582:K582)</f>
        <v>0.37103038610920719</v>
      </c>
      <c r="P582" s="1">
        <f t="shared" si="18"/>
        <v>-1.430390751453871</v>
      </c>
      <c r="Q582" s="1">
        <f>TTEST(I582:K582,L582:N582,2,2)</f>
        <v>5.7238331332624688E-2</v>
      </c>
      <c r="R582" s="1">
        <v>261</v>
      </c>
      <c r="S582" s="1">
        <f>Q582*656/R582</f>
        <v>0.14386339216169269</v>
      </c>
      <c r="T582" s="1">
        <f t="shared" si="19"/>
        <v>0.84204970366448006</v>
      </c>
    </row>
    <row r="583" spans="1:20">
      <c r="A583" s="1" t="s">
        <v>2594</v>
      </c>
      <c r="B583" s="1" t="s">
        <v>58</v>
      </c>
      <c r="C583" s="1" t="s">
        <v>2595</v>
      </c>
      <c r="D583" s="1">
        <v>2</v>
      </c>
      <c r="E583" s="1" t="s">
        <v>2262</v>
      </c>
      <c r="F583" s="1" t="s">
        <v>2263</v>
      </c>
      <c r="G583" s="1" t="s">
        <v>2596</v>
      </c>
      <c r="H583" s="1">
        <v>1</v>
      </c>
      <c r="I583" s="1">
        <v>163.6</v>
      </c>
      <c r="J583" s="1">
        <v>150</v>
      </c>
      <c r="K583" s="1">
        <v>124.2</v>
      </c>
      <c r="L583" s="1">
        <v>102.2</v>
      </c>
      <c r="M583" s="1">
        <v>35.5</v>
      </c>
      <c r="N583" s="1">
        <v>24.6</v>
      </c>
      <c r="O583" s="1">
        <f>AVERAGE(L583:N583)/AVERAGE(I583:K583)</f>
        <v>0.37071722247601641</v>
      </c>
      <c r="P583" s="1">
        <f t="shared" si="18"/>
        <v>-1.4316089546329749</v>
      </c>
      <c r="Q583" s="1">
        <f>TTEST(I583:K583,L583:N583,2,2)</f>
        <v>2.6825621053862114E-2</v>
      </c>
      <c r="R583" s="1">
        <v>176</v>
      </c>
      <c r="S583" s="1">
        <f>Q583*656/R583</f>
        <v>9.9986405746213328E-2</v>
      </c>
      <c r="T583" s="1">
        <f t="shared" si="19"/>
        <v>1.0000590431073773</v>
      </c>
    </row>
    <row r="584" spans="1:20">
      <c r="A584" s="1" t="s">
        <v>2415</v>
      </c>
      <c r="B584" s="1" t="s">
        <v>15</v>
      </c>
      <c r="C584" s="1" t="s">
        <v>2445</v>
      </c>
      <c r="D584" s="1">
        <v>5</v>
      </c>
      <c r="E584" s="1" t="s">
        <v>2201</v>
      </c>
      <c r="F584" s="1" t="s">
        <v>2202</v>
      </c>
      <c r="G584" s="1" t="s">
        <v>2418</v>
      </c>
      <c r="H584" s="1">
        <v>1</v>
      </c>
      <c r="I584" s="1">
        <v>208.8</v>
      </c>
      <c r="J584" s="1">
        <v>81.400000000000006</v>
      </c>
      <c r="K584" s="1">
        <v>147.69999999999999</v>
      </c>
      <c r="L584" s="1">
        <v>30.8</v>
      </c>
      <c r="M584" s="1">
        <v>91.8</v>
      </c>
      <c r="N584" s="1">
        <v>39.5</v>
      </c>
      <c r="O584" s="1">
        <f>AVERAGE(L584:N584)/AVERAGE(I584:K584)</f>
        <v>0.37017583923270153</v>
      </c>
      <c r="P584" s="1">
        <f t="shared" si="18"/>
        <v>-1.4337173589351095</v>
      </c>
      <c r="Q584" s="1">
        <f>TTEST(I584:K584,L584:N584,2,2)</f>
        <v>9.0696848987129111E-2</v>
      </c>
      <c r="R584" s="1">
        <v>322</v>
      </c>
      <c r="S584" s="1">
        <f>Q584*656/R584</f>
        <v>0.18477370476880964</v>
      </c>
      <c r="T584" s="1">
        <f t="shared" si="19"/>
        <v>0.73335983336673216</v>
      </c>
    </row>
    <row r="585" spans="1:20">
      <c r="A585" s="1" t="s">
        <v>2472</v>
      </c>
      <c r="B585" s="1" t="s">
        <v>58</v>
      </c>
      <c r="C585" s="1" t="s">
        <v>2473</v>
      </c>
      <c r="D585" s="1">
        <v>5</v>
      </c>
      <c r="E585" s="1" t="s">
        <v>2474</v>
      </c>
      <c r="F585" s="1" t="s">
        <v>2475</v>
      </c>
      <c r="G585" s="1" t="s">
        <v>2476</v>
      </c>
      <c r="H585" s="1">
        <v>1</v>
      </c>
      <c r="I585" s="1">
        <v>175.7</v>
      </c>
      <c r="J585" s="1">
        <v>128.69999999999999</v>
      </c>
      <c r="K585" s="1">
        <v>133.80000000000001</v>
      </c>
      <c r="L585" s="1">
        <v>81.599999999999994</v>
      </c>
      <c r="M585" s="1">
        <v>48.2</v>
      </c>
      <c r="N585" s="1">
        <v>32.1</v>
      </c>
      <c r="O585" s="1">
        <f>AVERAGE(L585:N585)/AVERAGE(I585:K585)</f>
        <v>0.36946599726152446</v>
      </c>
      <c r="P585" s="1">
        <f t="shared" si="18"/>
        <v>-1.4364864986876564</v>
      </c>
      <c r="Q585" s="1">
        <f>TTEST(I585:K585,L585:N585,2,2)</f>
        <v>1.151168097700713E-2</v>
      </c>
      <c r="R585" s="1">
        <v>101</v>
      </c>
      <c r="S585" s="1">
        <f>Q585*656/R585</f>
        <v>7.4768937830858181E-2</v>
      </c>
      <c r="T585" s="1">
        <f t="shared" si="19"/>
        <v>1.1262787889062653</v>
      </c>
    </row>
    <row r="586" spans="1:20">
      <c r="A586" s="1" t="s">
        <v>2440</v>
      </c>
      <c r="B586" s="1" t="s">
        <v>58</v>
      </c>
      <c r="C586" s="1" t="s">
        <v>2441</v>
      </c>
      <c r="D586" s="1">
        <v>2</v>
      </c>
      <c r="E586" s="1" t="s">
        <v>2442</v>
      </c>
      <c r="F586" s="1" t="s">
        <v>2443</v>
      </c>
      <c r="G586" s="1" t="s">
        <v>2444</v>
      </c>
      <c r="H586" s="1">
        <v>1</v>
      </c>
      <c r="I586" s="1">
        <v>209.6</v>
      </c>
      <c r="J586" s="1">
        <v>88.3</v>
      </c>
      <c r="K586" s="1">
        <v>140.30000000000001</v>
      </c>
      <c r="L586" s="1">
        <v>39.9</v>
      </c>
      <c r="M586" s="1">
        <v>79.5</v>
      </c>
      <c r="N586" s="1">
        <v>42.3</v>
      </c>
      <c r="O586" s="1">
        <f>AVERAGE(L586:N586)/AVERAGE(I586:K586)</f>
        <v>0.36900958466453676</v>
      </c>
      <c r="P586" s="1">
        <f t="shared" si="18"/>
        <v>-1.4382698055165608</v>
      </c>
      <c r="Q586" s="1">
        <f>TTEST(I586:K586,L586:N586,2,2)</f>
        <v>6.936737449775765E-2</v>
      </c>
      <c r="R586" s="1">
        <v>286</v>
      </c>
      <c r="S586" s="1">
        <f>Q586*656/R586</f>
        <v>0.15910838346338818</v>
      </c>
      <c r="T586" s="1">
        <f t="shared" si="19"/>
        <v>0.79830693665783536</v>
      </c>
    </row>
    <row r="587" spans="1:20">
      <c r="A587" s="1" t="s">
        <v>2453</v>
      </c>
      <c r="B587" s="1" t="s">
        <v>1543</v>
      </c>
      <c r="C587" s="1" t="s">
        <v>2454</v>
      </c>
      <c r="D587" s="1">
        <v>5</v>
      </c>
      <c r="E587" s="1" t="s">
        <v>2455</v>
      </c>
      <c r="F587" s="1" t="s">
        <v>2456</v>
      </c>
      <c r="G587" s="1" t="s">
        <v>2457</v>
      </c>
      <c r="H587" s="1">
        <v>2</v>
      </c>
      <c r="I587" s="1">
        <v>194.8</v>
      </c>
      <c r="J587" s="1">
        <v>129.6</v>
      </c>
      <c r="K587" s="1">
        <v>114</v>
      </c>
      <c r="L587" s="1">
        <v>72</v>
      </c>
      <c r="M587" s="1">
        <v>53.4</v>
      </c>
      <c r="N587" s="1">
        <v>36.200000000000003</v>
      </c>
      <c r="O587" s="1">
        <f>AVERAGE(L587:N587)/AVERAGE(I587:K587)</f>
        <v>0.36861313868613144</v>
      </c>
      <c r="P587" s="1">
        <f t="shared" si="18"/>
        <v>-1.4398206002087319</v>
      </c>
      <c r="Q587" s="1">
        <f>TTEST(I587:K587,L587:N587,2,2)</f>
        <v>2.6284829841089048E-2</v>
      </c>
      <c r="R587" s="1">
        <v>172</v>
      </c>
      <c r="S587" s="1">
        <f>Q587*656/R587</f>
        <v>0.10024911846368846</v>
      </c>
      <c r="T587" s="1">
        <f t="shared" si="19"/>
        <v>0.99891943764083713</v>
      </c>
    </row>
    <row r="588" spans="1:20">
      <c r="A588" s="1" t="s">
        <v>2600</v>
      </c>
      <c r="B588" s="1" t="s">
        <v>321</v>
      </c>
      <c r="C588" s="1" t="s">
        <v>2601</v>
      </c>
      <c r="D588" s="1">
        <v>2</v>
      </c>
      <c r="E588" s="1" t="s">
        <v>2116</v>
      </c>
      <c r="F588" s="1" t="s">
        <v>2117</v>
      </c>
      <c r="G588" s="1" t="s">
        <v>2602</v>
      </c>
      <c r="H588" s="1">
        <v>1</v>
      </c>
      <c r="I588" s="1">
        <v>225.1</v>
      </c>
      <c r="J588" s="1">
        <v>99.9</v>
      </c>
      <c r="K588" s="1">
        <v>113.4</v>
      </c>
      <c r="L588" s="1">
        <v>124.1</v>
      </c>
      <c r="M588" s="1">
        <v>11.8</v>
      </c>
      <c r="N588" s="1">
        <v>25.7</v>
      </c>
      <c r="O588" s="1">
        <f>AVERAGE(L588:N588)/AVERAGE(I588:K588)</f>
        <v>0.36861313868613144</v>
      </c>
      <c r="P588" s="1">
        <f t="shared" si="18"/>
        <v>-1.4398206002087319</v>
      </c>
      <c r="Q588" s="1">
        <f>TTEST(I588:K588,L588:N588,2,2)</f>
        <v>0.15749305115574519</v>
      </c>
      <c r="R588" s="1">
        <v>392</v>
      </c>
      <c r="S588" s="1">
        <f>Q588*656/R588</f>
        <v>0.26355979989328787</v>
      </c>
      <c r="T588" s="1">
        <f t="shared" si="19"/>
        <v>0.57912083086070487</v>
      </c>
    </row>
    <row r="589" spans="1:20">
      <c r="A589" s="1" t="s">
        <v>2338</v>
      </c>
      <c r="B589" s="1" t="s">
        <v>2339</v>
      </c>
      <c r="C589" s="1" t="s">
        <v>2340</v>
      </c>
      <c r="D589" s="1">
        <v>4</v>
      </c>
      <c r="E589" s="1" t="s">
        <v>1788</v>
      </c>
      <c r="F589" s="1" t="s">
        <v>1789</v>
      </c>
      <c r="G589" s="1" t="s">
        <v>2341</v>
      </c>
      <c r="H589" s="1">
        <v>1</v>
      </c>
      <c r="I589" s="1">
        <v>170.2</v>
      </c>
      <c r="J589" s="1">
        <v>164.1</v>
      </c>
      <c r="K589" s="1">
        <v>105.5</v>
      </c>
      <c r="L589" s="1">
        <v>75.400000000000006</v>
      </c>
      <c r="M589" s="1">
        <v>71.7</v>
      </c>
      <c r="N589" s="1">
        <v>13.1</v>
      </c>
      <c r="O589" s="1">
        <f>AVERAGE(L589:N589)/AVERAGE(I589:K589)</f>
        <v>0.36425648021828111</v>
      </c>
      <c r="P589" s="1">
        <f t="shared" si="18"/>
        <v>-1.4569734564462578</v>
      </c>
      <c r="Q589" s="1">
        <f>TTEST(I589:K589,L589:N589,2,2)</f>
        <v>3.1974665409228664E-2</v>
      </c>
      <c r="R589" s="1">
        <v>199</v>
      </c>
      <c r="S589" s="1">
        <f>Q589*656/R589</f>
        <v>0.10540392215303518</v>
      </c>
      <c r="T589" s="1">
        <f t="shared" si="19"/>
        <v>0.97714322842396362</v>
      </c>
    </row>
    <row r="590" spans="1:20">
      <c r="A590" s="1" t="s">
        <v>1810</v>
      </c>
      <c r="B590" s="1" t="s">
        <v>2667</v>
      </c>
      <c r="C590" s="1" t="s">
        <v>1812</v>
      </c>
      <c r="D590" s="1">
        <v>1</v>
      </c>
      <c r="E590" s="1" t="s">
        <v>472</v>
      </c>
      <c r="F590" s="1" t="s">
        <v>473</v>
      </c>
      <c r="G590" s="1" t="s">
        <v>1813</v>
      </c>
      <c r="H590" s="1">
        <v>2</v>
      </c>
      <c r="I590" s="1">
        <v>89.2</v>
      </c>
      <c r="J590" s="1">
        <v>168.1</v>
      </c>
      <c r="K590" s="1">
        <v>182.8</v>
      </c>
      <c r="L590" s="1">
        <v>21.4</v>
      </c>
      <c r="M590" s="1">
        <v>130.80000000000001</v>
      </c>
      <c r="N590" s="1">
        <v>7.7</v>
      </c>
      <c r="O590" s="1">
        <f>AVERAGE(L590:N590)/AVERAGE(I590:K590)</f>
        <v>0.36332651670074984</v>
      </c>
      <c r="P590" s="1">
        <f t="shared" si="18"/>
        <v>-1.4606614329142142</v>
      </c>
      <c r="Q590" s="1">
        <f>TTEST(I590:K590,L590:N590,2,2)</f>
        <v>0.12699539529919115</v>
      </c>
      <c r="R590" s="1">
        <v>373</v>
      </c>
      <c r="S590" s="1">
        <f>Q590*656/R590</f>
        <v>0.22334847001680805</v>
      </c>
      <c r="T590" s="1">
        <f t="shared" si="19"/>
        <v>0.65101701818893465</v>
      </c>
    </row>
    <row r="591" spans="1:20">
      <c r="A591" s="1" t="s">
        <v>2515</v>
      </c>
      <c r="B591" s="1" t="s">
        <v>58</v>
      </c>
      <c r="C591" s="1" t="s">
        <v>2516</v>
      </c>
      <c r="D591" s="1">
        <v>2</v>
      </c>
      <c r="E591" s="1" t="s">
        <v>1600</v>
      </c>
      <c r="F591" s="1" t="s">
        <v>1601</v>
      </c>
      <c r="G591" s="1" t="s">
        <v>2517</v>
      </c>
      <c r="H591" s="1">
        <v>2</v>
      </c>
      <c r="I591" s="1">
        <v>202.2</v>
      </c>
      <c r="J591" s="1">
        <v>69.599999999999994</v>
      </c>
      <c r="K591" s="1">
        <v>169.1</v>
      </c>
      <c r="L591" s="1">
        <v>21.6</v>
      </c>
      <c r="M591" s="1">
        <v>98.5</v>
      </c>
      <c r="N591" s="1">
        <v>39</v>
      </c>
      <c r="O591" s="1">
        <f>AVERAGE(L591:N591)/AVERAGE(I591:K591)</f>
        <v>0.36085280108868223</v>
      </c>
      <c r="P591" s="1">
        <f t="shared" si="18"/>
        <v>-1.4705176412847001</v>
      </c>
      <c r="Q591" s="1">
        <f>TTEST(I591:K591,L591:N591,2,2)</f>
        <v>0.11152119223648746</v>
      </c>
      <c r="R591" s="1">
        <v>353</v>
      </c>
      <c r="S591" s="1">
        <f>Q591*656/R591</f>
        <v>0.2072461816066169</v>
      </c>
      <c r="T591" s="1">
        <f t="shared" si="19"/>
        <v>0.6835134623335517</v>
      </c>
    </row>
    <row r="592" spans="1:20">
      <c r="A592" s="1" t="s">
        <v>2435</v>
      </c>
      <c r="B592" s="1" t="s">
        <v>130</v>
      </c>
      <c r="C592" s="1" t="s">
        <v>2436</v>
      </c>
      <c r="D592" s="1">
        <v>3</v>
      </c>
      <c r="E592" s="1" t="s">
        <v>2437</v>
      </c>
      <c r="F592" s="1" t="s">
        <v>2438</v>
      </c>
      <c r="G592" s="1" t="s">
        <v>2439</v>
      </c>
      <c r="H592" s="1">
        <v>1</v>
      </c>
      <c r="I592" s="1">
        <v>231.2</v>
      </c>
      <c r="J592" s="1">
        <v>99.4</v>
      </c>
      <c r="K592" s="1">
        <v>111.1</v>
      </c>
      <c r="L592" s="1">
        <v>37.799999999999997</v>
      </c>
      <c r="M592" s="1">
        <v>73.8</v>
      </c>
      <c r="N592" s="1">
        <v>46.7</v>
      </c>
      <c r="O592" s="1">
        <f>AVERAGE(L592:N592)/AVERAGE(I592:K592)</f>
        <v>0.3583880461851936</v>
      </c>
      <c r="P592" s="1">
        <f t="shared" si="18"/>
        <v>-1.4804055769029718</v>
      </c>
      <c r="Q592" s="1">
        <f>TTEST(I592:K592,L592:N592,2,2)</f>
        <v>9.5569715161108362E-2</v>
      </c>
      <c r="R592" s="1">
        <v>329</v>
      </c>
      <c r="S592" s="1">
        <f>Q592*656/R592</f>
        <v>0.19055845940938324</v>
      </c>
      <c r="T592" s="1">
        <f t="shared" si="19"/>
        <v>0.71997176694813814</v>
      </c>
    </row>
    <row r="593" spans="1:20">
      <c r="A593" s="1" t="s">
        <v>2209</v>
      </c>
      <c r="B593" s="1" t="s">
        <v>2210</v>
      </c>
      <c r="C593" s="1" t="s">
        <v>2211</v>
      </c>
      <c r="D593" s="1">
        <v>2</v>
      </c>
      <c r="E593" s="1" t="s">
        <v>1592</v>
      </c>
      <c r="F593" s="1" t="s">
        <v>1593</v>
      </c>
      <c r="G593" s="1" t="s">
        <v>2212</v>
      </c>
      <c r="H593" s="1">
        <v>2</v>
      </c>
      <c r="I593" s="1">
        <v>168.2</v>
      </c>
      <c r="J593" s="1">
        <v>143</v>
      </c>
      <c r="K593" s="1">
        <v>130.80000000000001</v>
      </c>
      <c r="L593" s="1">
        <v>81.900000000000006</v>
      </c>
      <c r="M593" s="1">
        <v>74.099999999999994</v>
      </c>
      <c r="N593" s="1">
        <v>2.1</v>
      </c>
      <c r="O593" s="1">
        <f>AVERAGE(L593:N593)/AVERAGE(I593:K593)</f>
        <v>0.35769230769230764</v>
      </c>
      <c r="P593" s="1">
        <f t="shared" si="18"/>
        <v>-1.4832090019204234</v>
      </c>
      <c r="Q593" s="1">
        <f>TTEST(I593:K593,L593:N593,2,2)</f>
        <v>2.6821786320230915E-2</v>
      </c>
      <c r="R593" s="1">
        <v>175</v>
      </c>
      <c r="S593" s="1">
        <f>Q593*656/R593</f>
        <v>0.10054338186326561</v>
      </c>
      <c r="T593" s="1">
        <f t="shared" si="19"/>
        <v>0.99764651099322665</v>
      </c>
    </row>
    <row r="594" spans="1:20">
      <c r="A594" s="1" t="s">
        <v>2477</v>
      </c>
      <c r="B594" s="1" t="s">
        <v>433</v>
      </c>
      <c r="C594" s="1" t="s">
        <v>2478</v>
      </c>
      <c r="D594" s="1">
        <v>5</v>
      </c>
      <c r="E594" s="1" t="s">
        <v>2479</v>
      </c>
      <c r="F594" s="1" t="s">
        <v>2480</v>
      </c>
      <c r="G594" s="1" t="s">
        <v>2481</v>
      </c>
      <c r="H594" s="1">
        <v>1</v>
      </c>
      <c r="I594" s="1">
        <v>207.5</v>
      </c>
      <c r="J594" s="1">
        <v>113.9</v>
      </c>
      <c r="K594" s="1">
        <v>120.8</v>
      </c>
      <c r="L594" s="1">
        <v>53</v>
      </c>
      <c r="M594" s="1">
        <v>64</v>
      </c>
      <c r="N594" s="1">
        <v>40.700000000000003</v>
      </c>
      <c r="O594" s="1">
        <f>AVERAGE(L594:N594)/AVERAGE(I594:K594)</f>
        <v>0.35662596110357303</v>
      </c>
      <c r="P594" s="1">
        <f t="shared" si="18"/>
        <v>-1.4875163650257157</v>
      </c>
      <c r="Q594" s="1">
        <f>TTEST(I594:K594,L594:N594,2,2)</f>
        <v>3.7178692992844979E-2</v>
      </c>
      <c r="R594" s="1">
        <v>216</v>
      </c>
      <c r="S594" s="1">
        <f>Q594*656/R594</f>
        <v>0.11291306760789956</v>
      </c>
      <c r="T594" s="1">
        <f t="shared" si="19"/>
        <v>0.94725579357910272</v>
      </c>
    </row>
    <row r="595" spans="1:20">
      <c r="A595" s="1" t="s">
        <v>2590</v>
      </c>
      <c r="B595" s="1" t="s">
        <v>2591</v>
      </c>
      <c r="C595" s="1" t="s">
        <v>2592</v>
      </c>
      <c r="D595" s="1">
        <v>4</v>
      </c>
      <c r="E595" s="1" t="s">
        <v>1564</v>
      </c>
      <c r="F595" s="1" t="s">
        <v>1565</v>
      </c>
      <c r="G595" s="1" t="s">
        <v>2593</v>
      </c>
      <c r="H595" s="1">
        <v>1</v>
      </c>
      <c r="I595" s="1">
        <v>135.1</v>
      </c>
      <c r="J595" s="1">
        <v>160.69999999999999</v>
      </c>
      <c r="K595" s="1">
        <v>147</v>
      </c>
      <c r="L595" s="1">
        <v>110.2</v>
      </c>
      <c r="M595" s="1">
        <v>11.7</v>
      </c>
      <c r="N595" s="1">
        <v>35.200000000000003</v>
      </c>
      <c r="O595" s="1">
        <f>AVERAGE(L595:N595)/AVERAGE(I595:K595)</f>
        <v>0.35478771454381219</v>
      </c>
      <c r="P595" s="1">
        <f t="shared" si="18"/>
        <v>-1.4949720414873555</v>
      </c>
      <c r="Q595" s="1">
        <f>TTEST(I595:K595,L595:N595,2,2)</f>
        <v>3.5826539624719607E-2</v>
      </c>
      <c r="R595" s="1">
        <v>212</v>
      </c>
      <c r="S595" s="1">
        <f>Q595*656/R595</f>
        <v>0.11085948110290596</v>
      </c>
      <c r="T595" s="1">
        <f t="shared" si="19"/>
        <v>0.9552271585297023</v>
      </c>
    </row>
    <row r="596" spans="1:20">
      <c r="A596" s="1" t="s">
        <v>2559</v>
      </c>
      <c r="B596" s="1" t="s">
        <v>2560</v>
      </c>
      <c r="C596" s="1" t="s">
        <v>2561</v>
      </c>
      <c r="D596" s="1">
        <v>6</v>
      </c>
      <c r="E596" s="1" t="s">
        <v>593</v>
      </c>
      <c r="F596" s="1" t="s">
        <v>594</v>
      </c>
      <c r="G596" s="1" t="s">
        <v>2562</v>
      </c>
      <c r="H596" s="1">
        <v>2</v>
      </c>
      <c r="I596" s="1">
        <v>188.4</v>
      </c>
      <c r="J596" s="1">
        <v>133.19999999999999</v>
      </c>
      <c r="K596" s="1">
        <v>121.5</v>
      </c>
      <c r="L596" s="1">
        <v>112.9</v>
      </c>
      <c r="M596" s="1">
        <v>9.1999999999999993</v>
      </c>
      <c r="N596" s="1">
        <v>34.799999999999997</v>
      </c>
      <c r="O596" s="1">
        <f>AVERAGE(L596:N596)/AVERAGE(I596:K596)</f>
        <v>0.35409614082599861</v>
      </c>
      <c r="P596" s="1">
        <f t="shared" si="18"/>
        <v>-1.4977869745178483</v>
      </c>
      <c r="Q596" s="1">
        <f>TTEST(I596:K596,L596:N596,2,2)</f>
        <v>6.3219378434384688E-2</v>
      </c>
      <c r="R596" s="1">
        <v>274</v>
      </c>
      <c r="S596" s="1">
        <f>Q596*656/R596</f>
        <v>0.15135734398889181</v>
      </c>
      <c r="T596" s="1">
        <f t="shared" si="19"/>
        <v>0.81999650185328132</v>
      </c>
    </row>
    <row r="597" spans="1:20">
      <c r="A597" s="1" t="s">
        <v>2488</v>
      </c>
      <c r="B597" s="1" t="s">
        <v>2489</v>
      </c>
      <c r="C597" s="1" t="s">
        <v>2490</v>
      </c>
      <c r="D597" s="1">
        <v>8</v>
      </c>
      <c r="E597" s="1" t="s">
        <v>1513</v>
      </c>
      <c r="F597" s="1" t="s">
        <v>1514</v>
      </c>
      <c r="G597" s="1" t="s">
        <v>2491</v>
      </c>
      <c r="H597" s="1">
        <v>2</v>
      </c>
      <c r="I597" s="1">
        <v>171.5</v>
      </c>
      <c r="J597" s="1">
        <v>154.1</v>
      </c>
      <c r="K597" s="1">
        <v>118.6</v>
      </c>
      <c r="L597" s="1">
        <v>64.400000000000006</v>
      </c>
      <c r="M597" s="1">
        <v>50.1</v>
      </c>
      <c r="N597" s="1">
        <v>41.4</v>
      </c>
      <c r="O597" s="1">
        <f>AVERAGE(L597:N597)/AVERAGE(I597:K597)</f>
        <v>0.35096803241782976</v>
      </c>
      <c r="P597" s="1">
        <f t="shared" si="18"/>
        <v>-1.5105884648491963</v>
      </c>
      <c r="Q597" s="1">
        <f>TTEST(I597:K597,L597:N597,2,2)</f>
        <v>4.772070020971849E-3</v>
      </c>
      <c r="R597" s="1">
        <v>62</v>
      </c>
      <c r="S597" s="1">
        <f>Q597*656/R597</f>
        <v>5.0491579576734405E-2</v>
      </c>
      <c r="T597" s="1">
        <f t="shared" si="19"/>
        <v>1.2967810426392539</v>
      </c>
    </row>
    <row r="598" spans="1:20">
      <c r="A598" s="1" t="s">
        <v>2502</v>
      </c>
      <c r="B598" s="1" t="s">
        <v>102</v>
      </c>
      <c r="C598" s="1" t="s">
        <v>2503</v>
      </c>
      <c r="D598" s="1">
        <v>5</v>
      </c>
      <c r="E598" s="1" t="s">
        <v>1100</v>
      </c>
      <c r="F598" s="1" t="s">
        <v>1101</v>
      </c>
      <c r="G598" s="1" t="s">
        <v>2504</v>
      </c>
      <c r="H598" s="1">
        <v>1</v>
      </c>
      <c r="I598" s="1">
        <v>179.7</v>
      </c>
      <c r="J598" s="1">
        <v>120.9</v>
      </c>
      <c r="K598" s="1">
        <v>143.80000000000001</v>
      </c>
      <c r="L598" s="1">
        <v>66.599999999999994</v>
      </c>
      <c r="M598" s="1">
        <v>48.5</v>
      </c>
      <c r="N598" s="1">
        <v>40.5</v>
      </c>
      <c r="O598" s="1">
        <f>AVERAGE(L598:N598)/AVERAGE(I598:K598)</f>
        <v>0.35013501350135007</v>
      </c>
      <c r="P598" s="1">
        <f t="shared" si="18"/>
        <v>-1.5140167564029003</v>
      </c>
      <c r="Q598" s="1">
        <f>TTEST(I598:K598,L598:N598,2,2)</f>
        <v>6.8479784548778734E-3</v>
      </c>
      <c r="R598" s="1">
        <v>79</v>
      </c>
      <c r="S598" s="1">
        <f>Q598*656/R598</f>
        <v>5.6864226156960573E-2</v>
      </c>
      <c r="T598" s="1">
        <f t="shared" si="19"/>
        <v>1.2451608666216145</v>
      </c>
    </row>
    <row r="599" spans="1:20">
      <c r="A599" s="1" t="s">
        <v>2619</v>
      </c>
      <c r="B599" s="1" t="s">
        <v>9</v>
      </c>
      <c r="C599" s="1" t="s">
        <v>2620</v>
      </c>
      <c r="D599" s="1">
        <v>6</v>
      </c>
      <c r="E599" s="1" t="s">
        <v>2621</v>
      </c>
      <c r="F599" s="1" t="s">
        <v>2622</v>
      </c>
      <c r="G599" s="1" t="s">
        <v>2623</v>
      </c>
      <c r="H599" s="1">
        <v>1</v>
      </c>
      <c r="I599" s="1">
        <v>132</v>
      </c>
      <c r="J599" s="1">
        <v>169.5</v>
      </c>
      <c r="K599" s="1">
        <v>143.9</v>
      </c>
      <c r="L599" s="1">
        <v>108.4</v>
      </c>
      <c r="M599" s="1">
        <v>16.3</v>
      </c>
      <c r="N599" s="1">
        <v>29.9</v>
      </c>
      <c r="O599" s="1">
        <f>AVERAGE(L599:N599)/AVERAGE(I599:K599)</f>
        <v>0.347103726986978</v>
      </c>
      <c r="P599" s="1">
        <f t="shared" si="18"/>
        <v>-1.5265612388629424</v>
      </c>
      <c r="Q599" s="1">
        <f>TTEST(I599:K599,L599:N599,2,2)</f>
        <v>3.4476656478336087E-2</v>
      </c>
      <c r="R599" s="1">
        <v>208</v>
      </c>
      <c r="S599" s="1">
        <f>Q599*656/R599</f>
        <v>0.10873407043167535</v>
      </c>
      <c r="T599" s="1">
        <f t="shared" si="19"/>
        <v>0.96363435396276098</v>
      </c>
    </row>
    <row r="600" spans="1:20">
      <c r="A600" s="1" t="s">
        <v>2400</v>
      </c>
      <c r="B600" s="1" t="s">
        <v>76</v>
      </c>
      <c r="C600" s="1" t="s">
        <v>592</v>
      </c>
      <c r="D600" s="1">
        <v>5</v>
      </c>
      <c r="E600" s="1" t="s">
        <v>593</v>
      </c>
      <c r="F600" s="1" t="s">
        <v>594</v>
      </c>
      <c r="G600" s="1" t="s">
        <v>2403</v>
      </c>
      <c r="H600" s="1">
        <v>1</v>
      </c>
      <c r="I600" s="1">
        <v>199.4</v>
      </c>
      <c r="J600" s="1">
        <v>124.7</v>
      </c>
      <c r="K600" s="1">
        <v>121.6</v>
      </c>
      <c r="L600" s="1">
        <v>55.1</v>
      </c>
      <c r="M600" s="1">
        <v>63.5</v>
      </c>
      <c r="N600" s="1">
        <v>35.700000000000003</v>
      </c>
      <c r="O600" s="1">
        <f>AVERAGE(L600:N600)/AVERAGE(I600:K600)</f>
        <v>0.34619699349338118</v>
      </c>
      <c r="P600" s="1">
        <f t="shared" si="18"/>
        <v>-1.5303348990419194</v>
      </c>
      <c r="Q600" s="1">
        <f>TTEST(I600:K600,L600:N600,2,2)</f>
        <v>2.2088040787470831E-2</v>
      </c>
      <c r="R600" s="1">
        <v>161</v>
      </c>
      <c r="S600" s="1">
        <f>Q600*656/R600</f>
        <v>8.9998476748949466E-2</v>
      </c>
      <c r="T600" s="1">
        <f t="shared" si="19"/>
        <v>1.0457648410620544</v>
      </c>
    </row>
    <row r="601" spans="1:20">
      <c r="A601" s="1" t="s">
        <v>2690</v>
      </c>
      <c r="B601" s="1" t="s">
        <v>2691</v>
      </c>
      <c r="C601" s="1" t="s">
        <v>2692</v>
      </c>
      <c r="D601" s="1">
        <v>3</v>
      </c>
      <c r="E601" s="1" t="s">
        <v>2693</v>
      </c>
      <c r="F601" s="1" t="s">
        <v>2694</v>
      </c>
      <c r="G601" s="1" t="s">
        <v>2695</v>
      </c>
      <c r="H601" s="1">
        <v>2</v>
      </c>
      <c r="I601" s="1">
        <v>152.4</v>
      </c>
      <c r="J601" s="1">
        <v>148.9</v>
      </c>
      <c r="K601" s="1">
        <v>147.80000000000001</v>
      </c>
      <c r="L601" s="1">
        <v>133.19999999999999</v>
      </c>
      <c r="M601" s="1">
        <v>15.9</v>
      </c>
      <c r="N601" s="1">
        <v>1.9</v>
      </c>
      <c r="O601" s="1">
        <f>AVERAGE(L601:N601)/AVERAGE(I601:K601)</f>
        <v>0.33622801157871296</v>
      </c>
      <c r="P601" s="1">
        <f t="shared" si="18"/>
        <v>-1.5724881725671318</v>
      </c>
      <c r="Q601" s="1">
        <f>TTEST(I601:K601,L601:N601,2,2)</f>
        <v>7.5529726857260671E-2</v>
      </c>
      <c r="R601" s="1">
        <v>293</v>
      </c>
      <c r="S601" s="1">
        <f>Q601*656/R601</f>
        <v>0.1691040983561877</v>
      </c>
      <c r="T601" s="1">
        <f t="shared" si="19"/>
        <v>0.77184586684395806</v>
      </c>
    </row>
    <row r="602" spans="1:20">
      <c r="A602" s="1" t="s">
        <v>2624</v>
      </c>
      <c r="B602" s="1" t="s">
        <v>58</v>
      </c>
      <c r="C602" s="1" t="s">
        <v>2625</v>
      </c>
      <c r="D602" s="1">
        <v>1</v>
      </c>
      <c r="E602" s="1" t="s">
        <v>2626</v>
      </c>
      <c r="F602" s="1" t="s">
        <v>2627</v>
      </c>
      <c r="G602" s="1" t="s">
        <v>2628</v>
      </c>
      <c r="H602" s="1">
        <v>2</v>
      </c>
      <c r="I602" s="1">
        <v>165.1</v>
      </c>
      <c r="J602" s="1">
        <v>145.80000000000001</v>
      </c>
      <c r="K602" s="1">
        <v>140.9</v>
      </c>
      <c r="L602" s="1">
        <v>102.2</v>
      </c>
      <c r="M602" s="1">
        <v>17.100000000000001</v>
      </c>
      <c r="N602" s="1">
        <v>28.9</v>
      </c>
      <c r="O602" s="1">
        <f>AVERAGE(L602:N602)/AVERAGE(I602:K602)</f>
        <v>0.32802124833997348</v>
      </c>
      <c r="P602" s="1">
        <f t="shared" si="18"/>
        <v>-1.6081388230872504</v>
      </c>
      <c r="Q602" s="1">
        <f>TTEST(I602:K602,L602:N602,2,2)</f>
        <v>2.1516111948946939E-2</v>
      </c>
      <c r="R602" s="1">
        <v>158</v>
      </c>
      <c r="S602" s="1">
        <f>Q602*656/R602</f>
        <v>8.9332717965248054E-2</v>
      </c>
      <c r="T602" s="1">
        <f t="shared" si="19"/>
        <v>1.0489894523164434</v>
      </c>
    </row>
    <row r="603" spans="1:20">
      <c r="A603" s="1" t="s">
        <v>2511</v>
      </c>
      <c r="B603" s="1" t="s">
        <v>2512</v>
      </c>
      <c r="C603" s="1" t="s">
        <v>2513</v>
      </c>
      <c r="D603" s="1">
        <v>5</v>
      </c>
      <c r="E603" s="1" t="s">
        <v>2469</v>
      </c>
      <c r="F603" s="1" t="s">
        <v>2470</v>
      </c>
      <c r="G603" s="1" t="s">
        <v>2514</v>
      </c>
      <c r="H603" s="1">
        <v>2</v>
      </c>
      <c r="I603" s="1">
        <v>197.9</v>
      </c>
      <c r="J603" s="1">
        <v>131.1</v>
      </c>
      <c r="K603" s="1">
        <v>123.8</v>
      </c>
      <c r="L603" s="1">
        <v>73.8</v>
      </c>
      <c r="M603" s="1">
        <v>42.7</v>
      </c>
      <c r="N603" s="1">
        <v>30.6</v>
      </c>
      <c r="O603" s="1">
        <f>AVERAGE(L603:N603)/AVERAGE(I603:K603)</f>
        <v>0.32486749116607772</v>
      </c>
      <c r="P603" s="1">
        <f t="shared" si="18"/>
        <v>-1.6220767115770522</v>
      </c>
      <c r="Q603" s="1">
        <f>TTEST(I603:K603,L603:N603,2,2)</f>
        <v>1.9206623087391309E-2</v>
      </c>
      <c r="R603" s="1">
        <v>147</v>
      </c>
      <c r="S603" s="1">
        <f>Q603*656/R603</f>
        <v>8.5711188743732639E-2</v>
      </c>
      <c r="T603" s="1">
        <f t="shared" si="19"/>
        <v>1.0669624815483543</v>
      </c>
    </row>
    <row r="604" spans="1:20">
      <c r="A604" s="1" t="s">
        <v>2579</v>
      </c>
      <c r="B604" s="1" t="s">
        <v>58</v>
      </c>
      <c r="C604" s="1" t="s">
        <v>2580</v>
      </c>
      <c r="D604" s="1">
        <v>3</v>
      </c>
      <c r="E604" s="1" t="s">
        <v>1746</v>
      </c>
      <c r="F604" s="1" t="s">
        <v>1747</v>
      </c>
      <c r="G604" s="1" t="s">
        <v>2581</v>
      </c>
      <c r="H604" s="1">
        <v>1</v>
      </c>
      <c r="I604" s="1">
        <v>153.30000000000001</v>
      </c>
      <c r="J604" s="1">
        <v>185.2</v>
      </c>
      <c r="K604" s="1">
        <v>118.8</v>
      </c>
      <c r="L604" s="1">
        <v>77.599999999999994</v>
      </c>
      <c r="M604" s="1">
        <v>39.1</v>
      </c>
      <c r="N604" s="1">
        <v>26.1</v>
      </c>
      <c r="O604" s="1">
        <f>AVERAGE(L604:N604)/AVERAGE(I604:K604)</f>
        <v>0.31226765799256501</v>
      </c>
      <c r="P604" s="1">
        <f t="shared" si="18"/>
        <v>-1.6791449397778642</v>
      </c>
      <c r="Q604" s="1">
        <f>TTEST(I604:K604,L604:N604,2,2)</f>
        <v>1.3093599181219983E-2</v>
      </c>
      <c r="R604" s="1">
        <v>110</v>
      </c>
      <c r="S604" s="1">
        <f>Q604*656/R604</f>
        <v>7.8085464208002817E-2</v>
      </c>
      <c r="T604" s="1">
        <f t="shared" si="19"/>
        <v>1.1074298035335906</v>
      </c>
    </row>
    <row r="605" spans="1:20">
      <c r="A605" s="1" t="s">
        <v>2539</v>
      </c>
      <c r="B605" s="1" t="s">
        <v>166</v>
      </c>
      <c r="C605" s="1" t="s">
        <v>2540</v>
      </c>
      <c r="D605" s="1">
        <v>2</v>
      </c>
      <c r="E605" s="1" t="s">
        <v>2541</v>
      </c>
      <c r="F605" s="1" t="s">
        <v>2542</v>
      </c>
      <c r="G605" s="1" t="s">
        <v>2543</v>
      </c>
      <c r="H605" s="1">
        <v>1</v>
      </c>
      <c r="I605" s="1">
        <v>59.8</v>
      </c>
      <c r="J605" s="1">
        <v>197.7</v>
      </c>
      <c r="K605" s="1">
        <v>200.5</v>
      </c>
      <c r="L605" s="1">
        <v>40.9</v>
      </c>
      <c r="M605" s="1">
        <v>84.7</v>
      </c>
      <c r="N605" s="1">
        <v>16.5</v>
      </c>
      <c r="O605" s="1">
        <f>AVERAGE(L605:N605)/AVERAGE(I605:K605)</f>
        <v>0.31026200873362447</v>
      </c>
      <c r="P605" s="1">
        <f t="shared" si="18"/>
        <v>-1.688441043741526</v>
      </c>
      <c r="Q605" s="1">
        <f>TTEST(I605:K605,L605:N605,2,2)</f>
        <v>0.10562727065905932</v>
      </c>
      <c r="R605" s="1">
        <v>344</v>
      </c>
      <c r="S605" s="1">
        <f>Q605*656/R605</f>
        <v>0.20142874869867125</v>
      </c>
      <c r="T605" s="1">
        <f t="shared" si="19"/>
        <v>0.69587854515196479</v>
      </c>
    </row>
    <row r="606" spans="1:20">
      <c r="A606" s="1" t="s">
        <v>2505</v>
      </c>
      <c r="B606" s="1" t="s">
        <v>88</v>
      </c>
      <c r="C606" s="1" t="s">
        <v>2506</v>
      </c>
      <c r="D606" s="1">
        <v>2</v>
      </c>
      <c r="E606" s="1" t="s">
        <v>854</v>
      </c>
      <c r="F606" s="1" t="s">
        <v>855</v>
      </c>
      <c r="G606" s="1" t="s">
        <v>2507</v>
      </c>
      <c r="H606" s="1">
        <v>1</v>
      </c>
      <c r="I606" s="1">
        <v>137.9</v>
      </c>
      <c r="J606" s="1">
        <v>174.6</v>
      </c>
      <c r="K606" s="1">
        <v>146.30000000000001</v>
      </c>
      <c r="L606" s="1">
        <v>15.4</v>
      </c>
      <c r="M606" s="1">
        <v>76.7</v>
      </c>
      <c r="N606" s="1">
        <v>49.1</v>
      </c>
      <c r="O606" s="1">
        <f>AVERAGE(L606:N606)/AVERAGE(I606:K606)</f>
        <v>0.30775937227550132</v>
      </c>
      <c r="P606" s="1">
        <f t="shared" si="18"/>
        <v>-1.7001253027446446</v>
      </c>
      <c r="Q606" s="1">
        <f>TTEST(I606:K606,L606:N606,2,2)</f>
        <v>7.1710662819340449E-3</v>
      </c>
      <c r="R606" s="1">
        <v>80</v>
      </c>
      <c r="S606" s="1">
        <f>Q606*656/R606</f>
        <v>5.8802743511859171E-2</v>
      </c>
      <c r="T606" s="1">
        <f t="shared" si="19"/>
        <v>1.2306024109261438</v>
      </c>
    </row>
    <row r="607" spans="1:20">
      <c r="A607" s="1" t="s">
        <v>2586</v>
      </c>
      <c r="B607" s="1" t="s">
        <v>2587</v>
      </c>
      <c r="C607" s="1" t="s">
        <v>2588</v>
      </c>
      <c r="D607" s="1">
        <v>9</v>
      </c>
      <c r="E607" s="1" t="s">
        <v>1796</v>
      </c>
      <c r="F607" s="1" t="s">
        <v>1797</v>
      </c>
      <c r="G607" s="1" t="s">
        <v>2589</v>
      </c>
      <c r="H607" s="1">
        <v>1</v>
      </c>
      <c r="I607" s="1">
        <v>236.5</v>
      </c>
      <c r="J607" s="1">
        <v>49.8</v>
      </c>
      <c r="K607" s="1">
        <v>172.5</v>
      </c>
      <c r="L607" s="1">
        <v>12.2</v>
      </c>
      <c r="M607" s="1">
        <v>106.4</v>
      </c>
      <c r="N607" s="1">
        <v>22.6</v>
      </c>
      <c r="O607" s="1">
        <f>AVERAGE(L607:N607)/AVERAGE(I607:K607)</f>
        <v>0.30775937227550132</v>
      </c>
      <c r="P607" s="1">
        <f t="shared" si="18"/>
        <v>-1.7001253027446446</v>
      </c>
      <c r="Q607" s="1">
        <f>TTEST(I607:K607,L607:N607,2,2)</f>
        <v>0.16483857865984908</v>
      </c>
      <c r="R607" s="1">
        <v>402</v>
      </c>
      <c r="S607" s="1">
        <f>Q607*656/R607</f>
        <v>0.26899031741507712</v>
      </c>
      <c r="T607" s="1">
        <f t="shared" si="19"/>
        <v>0.5702633525956774</v>
      </c>
    </row>
    <row r="608" spans="1:20">
      <c r="A608" s="1" t="s">
        <v>2518</v>
      </c>
      <c r="B608" s="1" t="s">
        <v>2519</v>
      </c>
      <c r="C608" s="1" t="s">
        <v>2520</v>
      </c>
      <c r="D608" s="1">
        <v>5</v>
      </c>
      <c r="E608" s="1" t="s">
        <v>1606</v>
      </c>
      <c r="F608" s="1" t="s">
        <v>1607</v>
      </c>
      <c r="G608" s="1" t="s">
        <v>2521</v>
      </c>
      <c r="H608" s="1">
        <v>2</v>
      </c>
      <c r="I608" s="1">
        <v>184.7</v>
      </c>
      <c r="J608" s="1">
        <v>178.9</v>
      </c>
      <c r="K608" s="1">
        <v>96.5</v>
      </c>
      <c r="L608" s="1">
        <v>56.3</v>
      </c>
      <c r="M608" s="1">
        <v>47.4</v>
      </c>
      <c r="N608" s="1">
        <v>36.200000000000003</v>
      </c>
      <c r="O608" s="1">
        <f>AVERAGE(L608:N608)/AVERAGE(I608:K608)</f>
        <v>0.30406433384046938</v>
      </c>
      <c r="P608" s="1">
        <f t="shared" si="18"/>
        <v>-1.7175514939384919</v>
      </c>
      <c r="Q608" s="1">
        <f>TTEST(I608:K608,L608:N608,2,2)</f>
        <v>2.136141432578488E-2</v>
      </c>
      <c r="R608" s="1">
        <v>157</v>
      </c>
      <c r="S608" s="1">
        <f>Q608*656/R608</f>
        <v>8.9255336291177587E-2</v>
      </c>
      <c r="T608" s="1">
        <f t="shared" si="19"/>
        <v>1.0493658093610658</v>
      </c>
    </row>
    <row r="609" spans="1:20">
      <c r="A609" s="1" t="s">
        <v>2522</v>
      </c>
      <c r="B609" s="1" t="s">
        <v>2523</v>
      </c>
      <c r="C609" s="1" t="s">
        <v>2524</v>
      </c>
      <c r="D609" s="1">
        <v>7</v>
      </c>
      <c r="E609" s="1" t="s">
        <v>1100</v>
      </c>
      <c r="F609" s="1" t="s">
        <v>1101</v>
      </c>
      <c r="G609" s="1" t="s">
        <v>2525</v>
      </c>
      <c r="H609" s="1">
        <v>2</v>
      </c>
      <c r="I609" s="1">
        <v>188</v>
      </c>
      <c r="J609" s="1">
        <v>135.1</v>
      </c>
      <c r="K609" s="1">
        <v>137.6</v>
      </c>
      <c r="L609" s="1">
        <v>88.7</v>
      </c>
      <c r="M609" s="1">
        <v>9.9</v>
      </c>
      <c r="N609" s="1">
        <v>40.700000000000003</v>
      </c>
      <c r="O609" s="1">
        <f>AVERAGE(L609:N609)/AVERAGE(I609:K609)</f>
        <v>0.30236596483611894</v>
      </c>
      <c r="P609" s="1">
        <f t="shared" si="18"/>
        <v>-1.7256323400029581</v>
      </c>
      <c r="Q609" s="1">
        <f>TTEST(I609:K609,L609:N609,2,2)</f>
        <v>2.0202970519990631E-2</v>
      </c>
      <c r="R609" s="1">
        <v>151</v>
      </c>
      <c r="S609" s="1">
        <f>Q609*656/R609</f>
        <v>8.7769196431217583E-2</v>
      </c>
      <c r="T609" s="1">
        <f t="shared" si="19"/>
        <v>1.0566578777979678</v>
      </c>
    </row>
    <row r="610" spans="1:20">
      <c r="A610" s="1" t="s">
        <v>2095</v>
      </c>
      <c r="B610" s="1" t="s">
        <v>2259</v>
      </c>
      <c r="C610" s="1" t="s">
        <v>2096</v>
      </c>
      <c r="D610" s="1">
        <v>1</v>
      </c>
      <c r="E610" s="1" t="s">
        <v>1100</v>
      </c>
      <c r="F610" s="1" t="s">
        <v>1101</v>
      </c>
      <c r="G610" s="1" t="s">
        <v>2097</v>
      </c>
      <c r="H610" s="1">
        <v>1</v>
      </c>
      <c r="I610" s="1">
        <v>191.1</v>
      </c>
      <c r="J610" s="1">
        <v>128.4</v>
      </c>
      <c r="K610" s="1">
        <v>143</v>
      </c>
      <c r="L610" s="1">
        <v>38.6</v>
      </c>
      <c r="M610" s="1">
        <v>78.599999999999994</v>
      </c>
      <c r="N610" s="1">
        <v>20.399999999999999</v>
      </c>
      <c r="O610" s="1">
        <f>AVERAGE(L610:N610)/AVERAGE(I610:K610)</f>
        <v>0.29751351351351352</v>
      </c>
      <c r="P610" s="1">
        <f t="shared" si="18"/>
        <v>-1.7489728955889388</v>
      </c>
      <c r="Q610" s="1">
        <f>TTEST(I610:K610,L610:N610,2,2)</f>
        <v>1.3326810512925382E-2</v>
      </c>
      <c r="R610" s="1">
        <v>111</v>
      </c>
      <c r="S610" s="1">
        <f>Q610*656/R610</f>
        <v>7.8760249517829284E-2</v>
      </c>
      <c r="T610" s="1">
        <f t="shared" si="19"/>
        <v>1.103692916657272</v>
      </c>
    </row>
    <row r="611" spans="1:20">
      <c r="A611" s="1" t="s">
        <v>2526</v>
      </c>
      <c r="B611" s="1" t="s">
        <v>82</v>
      </c>
      <c r="C611" s="1" t="s">
        <v>2527</v>
      </c>
      <c r="D611" s="1">
        <v>3</v>
      </c>
      <c r="E611" s="1" t="s">
        <v>472</v>
      </c>
      <c r="F611" s="1" t="s">
        <v>473</v>
      </c>
      <c r="G611" s="1" t="s">
        <v>2528</v>
      </c>
      <c r="H611" s="1">
        <v>1</v>
      </c>
      <c r="I611" s="1">
        <v>194.2</v>
      </c>
      <c r="J611" s="1">
        <v>109.7</v>
      </c>
      <c r="K611" s="1">
        <v>158.80000000000001</v>
      </c>
      <c r="L611" s="1">
        <v>50.9</v>
      </c>
      <c r="M611" s="1">
        <v>40.6</v>
      </c>
      <c r="N611" s="1">
        <v>45.8</v>
      </c>
      <c r="O611" s="1">
        <f>AVERAGE(L611:N611)/AVERAGE(I611:K611)</f>
        <v>0.29673654635833158</v>
      </c>
      <c r="P611" s="1">
        <f t="shared" si="18"/>
        <v>-1.7527454734181949</v>
      </c>
      <c r="Q611" s="1">
        <f>TTEST(I611:K611,L611:N611,2,2)</f>
        <v>1.1736623908520753E-2</v>
      </c>
      <c r="R611" s="1">
        <v>104</v>
      </c>
      <c r="S611" s="1">
        <f>Q611*656/R611</f>
        <v>7.4031012346053984E-2</v>
      </c>
      <c r="T611" s="1">
        <f t="shared" si="19"/>
        <v>1.1305863117646446</v>
      </c>
    </row>
    <row r="612" spans="1:20">
      <c r="A612" s="1" t="s">
        <v>2395</v>
      </c>
      <c r="B612" s="1" t="s">
        <v>246</v>
      </c>
      <c r="C612" s="1" t="s">
        <v>2396</v>
      </c>
      <c r="D612" s="1">
        <v>7</v>
      </c>
      <c r="E612" s="1" t="s">
        <v>1902</v>
      </c>
      <c r="F612" s="1" t="s">
        <v>1903</v>
      </c>
      <c r="G612" s="1" t="s">
        <v>2397</v>
      </c>
      <c r="H612" s="1">
        <v>2</v>
      </c>
      <c r="I612" s="1">
        <v>188.3</v>
      </c>
      <c r="J612" s="1">
        <v>140.5</v>
      </c>
      <c r="K612" s="1">
        <v>134</v>
      </c>
      <c r="L612" s="1">
        <v>77.2</v>
      </c>
      <c r="M612" s="1">
        <v>2.2000000000000002</v>
      </c>
      <c r="N612" s="1">
        <v>57.7</v>
      </c>
      <c r="O612" s="1">
        <f>AVERAGE(L612:N612)/AVERAGE(I612:K612)</f>
        <v>0.29624027657735524</v>
      </c>
      <c r="P612" s="1">
        <f t="shared" si="18"/>
        <v>-1.755160293328264</v>
      </c>
      <c r="Q612" s="1">
        <f>TTEST(I612:K612,L612:N612,2,2)</f>
        <v>1.8402714590732332E-2</v>
      </c>
      <c r="R612" s="1">
        <v>143</v>
      </c>
      <c r="S612" s="1">
        <f>Q612*656/R612</f>
        <v>8.4420844556086783E-2</v>
      </c>
      <c r="T612" s="1">
        <f t="shared" si="19"/>
        <v>1.0735503074266539</v>
      </c>
    </row>
    <row r="613" spans="1:20">
      <c r="A613" s="1" t="s">
        <v>2672</v>
      </c>
      <c r="B613" s="1" t="s">
        <v>2673</v>
      </c>
      <c r="C613" s="1" t="s">
        <v>2674</v>
      </c>
      <c r="D613" s="1">
        <v>3</v>
      </c>
      <c r="E613" s="1" t="s">
        <v>2000</v>
      </c>
      <c r="F613" s="1" t="s">
        <v>2001</v>
      </c>
      <c r="G613" s="1" t="s">
        <v>2675</v>
      </c>
      <c r="H613" s="1">
        <v>1</v>
      </c>
      <c r="I613" s="1">
        <v>116.7</v>
      </c>
      <c r="J613" s="1">
        <v>174.8</v>
      </c>
      <c r="K613" s="1">
        <v>172.3</v>
      </c>
      <c r="L613" s="1">
        <v>19.899999999999999</v>
      </c>
      <c r="M613" s="1">
        <v>102</v>
      </c>
      <c r="N613" s="1">
        <v>14.3</v>
      </c>
      <c r="O613" s="1">
        <f>AVERAGE(L613:N613)/AVERAGE(I613:K613)</f>
        <v>0.29366106080206988</v>
      </c>
      <c r="P613" s="1">
        <f t="shared" si="18"/>
        <v>-1.7677761166339323</v>
      </c>
      <c r="Q613" s="1">
        <f>TTEST(I613:K613,L613:N613,2,2)</f>
        <v>3.2840966278995756E-2</v>
      </c>
      <c r="R613" s="1">
        <v>204</v>
      </c>
      <c r="S613" s="1">
        <f>Q613*656/R613</f>
        <v>0.10560624450500597</v>
      </c>
      <c r="T613" s="1">
        <f t="shared" si="19"/>
        <v>0.97631040117828882</v>
      </c>
    </row>
    <row r="614" spans="1:20">
      <c r="A614" s="1" t="s">
        <v>2408</v>
      </c>
      <c r="B614" s="1" t="s">
        <v>2409</v>
      </c>
      <c r="C614" s="1" t="s">
        <v>2410</v>
      </c>
      <c r="D614" s="1">
        <v>5</v>
      </c>
      <c r="E614" s="1" t="s">
        <v>1592</v>
      </c>
      <c r="F614" s="1" t="s">
        <v>1593</v>
      </c>
      <c r="G614" s="1" t="s">
        <v>2411</v>
      </c>
      <c r="H614" s="1">
        <v>2</v>
      </c>
      <c r="I614" s="1">
        <v>162.4</v>
      </c>
      <c r="J614" s="1">
        <v>168.5</v>
      </c>
      <c r="K614" s="1">
        <v>134.9</v>
      </c>
      <c r="L614" s="1">
        <v>1</v>
      </c>
      <c r="M614" s="1">
        <v>69.099999999999994</v>
      </c>
      <c r="N614" s="1">
        <v>64.099999999999994</v>
      </c>
      <c r="O614" s="1">
        <f>AVERAGE(L614:N614)/AVERAGE(I614:K614)</f>
        <v>0.28810648346930012</v>
      </c>
      <c r="P614" s="1">
        <f t="shared" si="18"/>
        <v>-1.7953259680106826</v>
      </c>
      <c r="Q614" s="1">
        <f>TTEST(I614:K614,L614:N614,2,2)</f>
        <v>1.0322696731340576E-2</v>
      </c>
      <c r="R614" s="1">
        <v>95</v>
      </c>
      <c r="S614" s="1">
        <f>Q614*656/R614</f>
        <v>7.1280937429046509E-2</v>
      </c>
      <c r="T614" s="1">
        <f t="shared" si="19"/>
        <v>1.1470265974450169</v>
      </c>
    </row>
    <row r="615" spans="1:20">
      <c r="A615" s="1" t="s">
        <v>2547</v>
      </c>
      <c r="B615" s="1" t="s">
        <v>1928</v>
      </c>
      <c r="C615" s="1" t="s">
        <v>2548</v>
      </c>
      <c r="D615" s="1">
        <v>1</v>
      </c>
      <c r="E615" s="1" t="s">
        <v>2549</v>
      </c>
      <c r="F615" s="1" t="s">
        <v>2550</v>
      </c>
      <c r="G615" s="1" t="s">
        <v>2551</v>
      </c>
      <c r="H615" s="1">
        <v>1</v>
      </c>
      <c r="I615" s="1">
        <v>350.6</v>
      </c>
      <c r="J615" s="1">
        <v>76.7</v>
      </c>
      <c r="K615" s="1">
        <v>39.9</v>
      </c>
      <c r="L615" s="1">
        <v>95.9</v>
      </c>
      <c r="M615" s="1">
        <v>11</v>
      </c>
      <c r="N615" s="1">
        <v>25.9</v>
      </c>
      <c r="O615" s="1">
        <f>AVERAGE(L615:N615)/AVERAGE(I615:K615)</f>
        <v>0.28424657534246583</v>
      </c>
      <c r="P615" s="1">
        <f t="shared" si="18"/>
        <v>-1.814785127533092</v>
      </c>
      <c r="Q615" s="1">
        <f>TTEST(I615:K615,L615:N615,2,2)</f>
        <v>0.33355341344365758</v>
      </c>
      <c r="R615" s="1">
        <v>479</v>
      </c>
      <c r="S615" s="1">
        <f>Q615*656/R615</f>
        <v>0.45680801507106339</v>
      </c>
      <c r="T615" s="1">
        <f t="shared" si="19"/>
        <v>0.34026628464268754</v>
      </c>
    </row>
    <row r="616" spans="1:20">
      <c r="A616" s="1" t="s">
        <v>2568</v>
      </c>
      <c r="B616" s="1" t="s">
        <v>76</v>
      </c>
      <c r="C616" s="1" t="s">
        <v>2569</v>
      </c>
      <c r="D616" s="1">
        <v>1</v>
      </c>
      <c r="E616" s="1" t="s">
        <v>1529</v>
      </c>
      <c r="F616" s="1" t="s">
        <v>1530</v>
      </c>
      <c r="G616" s="1" t="s">
        <v>2570</v>
      </c>
      <c r="H616" s="1">
        <v>1</v>
      </c>
      <c r="I616" s="1">
        <v>231.1</v>
      </c>
      <c r="J616" s="1">
        <v>150.30000000000001</v>
      </c>
      <c r="K616" s="1">
        <v>86.5</v>
      </c>
      <c r="L616" s="1">
        <v>90.9</v>
      </c>
      <c r="M616" s="1">
        <v>2.4</v>
      </c>
      <c r="N616" s="1">
        <v>38.799999999999997</v>
      </c>
      <c r="O616" s="1">
        <f>AVERAGE(L616:N616)/AVERAGE(I616:K616)</f>
        <v>0.28232528318016675</v>
      </c>
      <c r="P616" s="1">
        <f t="shared" si="18"/>
        <v>-1.8245697621134829</v>
      </c>
      <c r="Q616" s="1">
        <f>TTEST(I616:K616,L616:N616,2,2)</f>
        <v>8.4778332616053761E-2</v>
      </c>
      <c r="R616" s="1">
        <v>312</v>
      </c>
      <c r="S616" s="1">
        <f>Q616*656/R616</f>
        <v>0.17825187883375407</v>
      </c>
      <c r="T616" s="1">
        <f t="shared" si="19"/>
        <v>0.74896588384450336</v>
      </c>
    </row>
    <row r="617" spans="1:20">
      <c r="A617" s="1" t="s">
        <v>2629</v>
      </c>
      <c r="B617" s="1" t="s">
        <v>58</v>
      </c>
      <c r="C617" s="1" t="s">
        <v>2630</v>
      </c>
      <c r="D617" s="1">
        <v>2</v>
      </c>
      <c r="E617" s="1" t="s">
        <v>2631</v>
      </c>
      <c r="F617" s="1" t="s">
        <v>2632</v>
      </c>
      <c r="G617" s="1" t="s">
        <v>2633</v>
      </c>
      <c r="H617" s="1">
        <v>1</v>
      </c>
      <c r="I617" s="1">
        <v>194.6</v>
      </c>
      <c r="J617" s="1">
        <v>131</v>
      </c>
      <c r="K617" s="1">
        <v>143</v>
      </c>
      <c r="L617" s="1">
        <v>85</v>
      </c>
      <c r="M617" s="1">
        <v>27.7</v>
      </c>
      <c r="N617" s="1">
        <v>18.5</v>
      </c>
      <c r="O617" s="1">
        <f>AVERAGE(L617:N617)/AVERAGE(I617:K617)</f>
        <v>0.27998292787025175</v>
      </c>
      <c r="P617" s="1">
        <f t="shared" si="18"/>
        <v>-1.836589234245052</v>
      </c>
      <c r="Q617" s="1">
        <f>TTEST(I617:K617,L617:N617,2,2)</f>
        <v>1.6912262763538733E-2</v>
      </c>
      <c r="R617" s="1">
        <v>133</v>
      </c>
      <c r="S617" s="1">
        <f>Q617*656/R617</f>
        <v>8.3416874984070744E-2</v>
      </c>
      <c r="T617" s="1">
        <f t="shared" si="19"/>
        <v>1.0787460840010401</v>
      </c>
    </row>
    <row r="618" spans="1:20">
      <c r="A618" s="1" t="s">
        <v>2529</v>
      </c>
      <c r="B618" s="1" t="s">
        <v>102</v>
      </c>
      <c r="C618" s="1" t="s">
        <v>2530</v>
      </c>
      <c r="D618" s="1">
        <v>2</v>
      </c>
      <c r="E618" s="1" t="s">
        <v>2531</v>
      </c>
      <c r="F618" s="1" t="s">
        <v>2532</v>
      </c>
      <c r="G618" s="1" t="s">
        <v>2533</v>
      </c>
      <c r="H618" s="1">
        <v>1</v>
      </c>
      <c r="I618" s="1">
        <v>198</v>
      </c>
      <c r="J618" s="1">
        <v>156.19999999999999</v>
      </c>
      <c r="K618" s="1">
        <v>117.6</v>
      </c>
      <c r="L618" s="1">
        <v>48.5</v>
      </c>
      <c r="M618" s="1">
        <v>55.8</v>
      </c>
      <c r="N618" s="1">
        <v>23.8</v>
      </c>
      <c r="O618" s="1">
        <f>AVERAGE(L618:N618)/AVERAGE(I618:K618)</f>
        <v>0.271513353115727</v>
      </c>
      <c r="P618" s="1">
        <f t="shared" si="18"/>
        <v>-1.880904942897816</v>
      </c>
      <c r="Q618" s="1">
        <f>TTEST(I618:K618,L618:N618,2,2)</f>
        <v>1.0380752318914305E-2</v>
      </c>
      <c r="R618" s="1">
        <v>97</v>
      </c>
      <c r="S618" s="1">
        <f>Q618*656/R618</f>
        <v>7.0203850734100876E-2</v>
      </c>
      <c r="T618" s="1">
        <f t="shared" si="19"/>
        <v>1.1536390658373521</v>
      </c>
    </row>
    <row r="619" spans="1:20">
      <c r="A619" s="1" t="s">
        <v>2679</v>
      </c>
      <c r="B619" s="1" t="s">
        <v>2680</v>
      </c>
      <c r="C619" s="1" t="s">
        <v>2681</v>
      </c>
      <c r="D619" s="1">
        <v>2</v>
      </c>
      <c r="E619" s="1" t="s">
        <v>557</v>
      </c>
      <c r="F619" s="1" t="s">
        <v>558</v>
      </c>
      <c r="G619" s="1" t="s">
        <v>2682</v>
      </c>
      <c r="H619" s="1">
        <v>2</v>
      </c>
      <c r="I619" s="1">
        <v>220.9</v>
      </c>
      <c r="J619" s="1">
        <v>115.5</v>
      </c>
      <c r="K619" s="1">
        <v>135.5</v>
      </c>
      <c r="L619" s="1">
        <v>103.5</v>
      </c>
      <c r="M619" s="1">
        <v>8.9</v>
      </c>
      <c r="N619" s="1">
        <v>15.7</v>
      </c>
      <c r="O619" s="1">
        <f>AVERAGE(L619:N619)/AVERAGE(I619:K619)</f>
        <v>0.27145581691036236</v>
      </c>
      <c r="P619" s="1">
        <f t="shared" si="18"/>
        <v>-1.8812106957951964</v>
      </c>
      <c r="Q619" s="1">
        <f>TTEST(I619:K619,L619:N619,2,2)</f>
        <v>6.1309406932370782E-2</v>
      </c>
      <c r="R619" s="1">
        <v>270</v>
      </c>
      <c r="S619" s="1">
        <f>Q619*656/R619</f>
        <v>0.14895915165790827</v>
      </c>
      <c r="T619" s="1">
        <f t="shared" si="19"/>
        <v>0.82693280972026695</v>
      </c>
    </row>
    <row r="620" spans="1:20">
      <c r="A620" s="1" t="s">
        <v>2552</v>
      </c>
      <c r="B620" s="1" t="s">
        <v>221</v>
      </c>
      <c r="C620" s="1" t="s">
        <v>2553</v>
      </c>
      <c r="D620" s="1">
        <v>2</v>
      </c>
      <c r="E620" s="1" t="s">
        <v>1859</v>
      </c>
      <c r="F620" s="1" t="s">
        <v>1860</v>
      </c>
      <c r="G620" s="1" t="s">
        <v>2554</v>
      </c>
      <c r="H620" s="1">
        <v>1</v>
      </c>
      <c r="I620" s="1">
        <v>181.6</v>
      </c>
      <c r="J620" s="1">
        <v>149.1</v>
      </c>
      <c r="K620" s="1">
        <v>143.30000000000001</v>
      </c>
      <c r="L620" s="1">
        <v>44.2</v>
      </c>
      <c r="M620" s="1">
        <v>32.200000000000003</v>
      </c>
      <c r="N620" s="1">
        <v>49.7</v>
      </c>
      <c r="O620" s="1">
        <f>AVERAGE(L620:N620)/AVERAGE(I620:K620)</f>
        <v>0.26603375527426165</v>
      </c>
      <c r="P620" s="1">
        <f t="shared" si="18"/>
        <v>-1.9103187834574014</v>
      </c>
      <c r="Q620" s="1">
        <f>TTEST(I620:K620,L620:N620,2,2)</f>
        <v>8.7048520771118988E-4</v>
      </c>
      <c r="R620" s="1">
        <v>12</v>
      </c>
      <c r="S620" s="1">
        <f>Q620*656/R620</f>
        <v>4.7586524688211708E-2</v>
      </c>
      <c r="T620" s="1">
        <f t="shared" si="19"/>
        <v>1.3225160111887333</v>
      </c>
    </row>
    <row r="621" spans="1:20">
      <c r="A621" s="1" t="s">
        <v>2701</v>
      </c>
      <c r="B621" s="1" t="s">
        <v>102</v>
      </c>
      <c r="C621" s="1" t="s">
        <v>2702</v>
      </c>
      <c r="D621" s="1">
        <v>3</v>
      </c>
      <c r="E621" s="1" t="s">
        <v>2531</v>
      </c>
      <c r="F621" s="1" t="s">
        <v>2532</v>
      </c>
      <c r="G621" s="1" t="s">
        <v>2703</v>
      </c>
      <c r="H621" s="1">
        <v>1</v>
      </c>
      <c r="I621" s="1">
        <v>194.1</v>
      </c>
      <c r="J621" s="1">
        <v>161.19999999999999</v>
      </c>
      <c r="K621" s="1">
        <v>120</v>
      </c>
      <c r="L621" s="1">
        <v>102.6</v>
      </c>
      <c r="M621" s="1">
        <v>10.6</v>
      </c>
      <c r="N621" s="1">
        <v>11.6</v>
      </c>
      <c r="O621" s="1">
        <f>AVERAGE(L621:N621)/AVERAGE(I621:K621)</f>
        <v>0.26257100778455711</v>
      </c>
      <c r="P621" s="1">
        <f t="shared" si="18"/>
        <v>-1.9292204674400877</v>
      </c>
      <c r="Q621" s="1">
        <f>TTEST(I621:K621,L621:N621,2,2)</f>
        <v>3.5052382429177534E-2</v>
      </c>
      <c r="R621" s="1">
        <v>210</v>
      </c>
      <c r="S621" s="1">
        <f>Q621*656/R621</f>
        <v>0.1094969660644784</v>
      </c>
      <c r="T621" s="1">
        <f t="shared" si="19"/>
        <v>0.96059791406321982</v>
      </c>
    </row>
    <row r="622" spans="1:20">
      <c r="A622" s="1" t="s">
        <v>2563</v>
      </c>
      <c r="B622" s="1" t="s">
        <v>70</v>
      </c>
      <c r="C622" s="1" t="s">
        <v>2564</v>
      </c>
      <c r="D622" s="1">
        <v>9</v>
      </c>
      <c r="E622" s="1" t="s">
        <v>2565</v>
      </c>
      <c r="F622" s="1" t="s">
        <v>2566</v>
      </c>
      <c r="G622" s="1" t="s">
        <v>2567</v>
      </c>
      <c r="H622" s="1">
        <v>2</v>
      </c>
      <c r="I622" s="1">
        <v>181.7</v>
      </c>
      <c r="J622" s="1">
        <v>128.6</v>
      </c>
      <c r="K622" s="1">
        <v>165</v>
      </c>
      <c r="L622" s="1">
        <v>61.4</v>
      </c>
      <c r="M622" s="1">
        <v>20.399999999999999</v>
      </c>
      <c r="N622" s="1">
        <v>42.7</v>
      </c>
      <c r="O622" s="1">
        <f>AVERAGE(L622:N622)/AVERAGE(I622:K622)</f>
        <v>0.26193982747738276</v>
      </c>
      <c r="P622" s="1">
        <f t="shared" si="18"/>
        <v>-1.9326926593468923</v>
      </c>
      <c r="Q622" s="1">
        <f>TTEST(I622:K622,L622:N622,2,2)</f>
        <v>4.0026966845706615E-3</v>
      </c>
      <c r="R622" s="1">
        <v>54</v>
      </c>
      <c r="S622" s="1">
        <f>Q622*656/R622</f>
        <v>4.8625352316265816E-2</v>
      </c>
      <c r="T622" s="1">
        <f t="shared" si="19"/>
        <v>1.3131372389627742</v>
      </c>
    </row>
    <row r="623" spans="1:20">
      <c r="A623" s="1" t="s">
        <v>2177</v>
      </c>
      <c r="B623" s="1" t="s">
        <v>76</v>
      </c>
      <c r="C623" s="1" t="s">
        <v>2178</v>
      </c>
      <c r="D623" s="1">
        <v>1</v>
      </c>
      <c r="E623" s="1" t="s">
        <v>1129</v>
      </c>
      <c r="F623" s="1" t="s">
        <v>1130</v>
      </c>
      <c r="G623" s="1" t="s">
        <v>2179</v>
      </c>
      <c r="H623" s="1">
        <v>1</v>
      </c>
      <c r="I623" s="1">
        <v>389.2</v>
      </c>
      <c r="J623" s="1">
        <v>81.599999999999994</v>
      </c>
      <c r="K623" s="1">
        <v>8.3000000000000007</v>
      </c>
      <c r="L623" s="1">
        <v>62.4</v>
      </c>
      <c r="M623" s="1">
        <v>17.399999999999999</v>
      </c>
      <c r="N623" s="1">
        <v>41.1</v>
      </c>
      <c r="O623" s="1">
        <f>AVERAGE(L623:N623)/AVERAGE(I623:K623)</f>
        <v>0.25234815278647471</v>
      </c>
      <c r="P623" s="1">
        <f t="shared" si="18"/>
        <v>-1.9865125688832648</v>
      </c>
      <c r="Q623" s="1">
        <f>TTEST(I623:K623,L623:N623,2,2)</f>
        <v>0.36667186497245602</v>
      </c>
      <c r="R623" s="1">
        <v>491</v>
      </c>
      <c r="S623" s="1">
        <f>Q623*656/R623</f>
        <v>0.48989153446421818</v>
      </c>
      <c r="T623" s="1">
        <f t="shared" si="19"/>
        <v>0.30990006527370056</v>
      </c>
    </row>
    <row r="624" spans="1:20">
      <c r="A624" s="1" t="s">
        <v>2676</v>
      </c>
      <c r="B624" s="1" t="s">
        <v>15</v>
      </c>
      <c r="C624" s="1" t="s">
        <v>2677</v>
      </c>
      <c r="D624" s="1">
        <v>1</v>
      </c>
      <c r="E624" s="1" t="s">
        <v>1843</v>
      </c>
      <c r="F624" s="1" t="s">
        <v>1844</v>
      </c>
      <c r="G624" s="1" t="s">
        <v>2678</v>
      </c>
      <c r="H624" s="1">
        <v>1</v>
      </c>
      <c r="I624" s="1">
        <v>140.80000000000001</v>
      </c>
      <c r="J624" s="1">
        <v>175.4</v>
      </c>
      <c r="K624" s="1">
        <v>162.9</v>
      </c>
      <c r="L624" s="1">
        <v>94.3</v>
      </c>
      <c r="M624" s="1">
        <v>19.7</v>
      </c>
      <c r="N624" s="1">
        <v>6.8</v>
      </c>
      <c r="O624" s="1">
        <f>AVERAGE(L624:N624)/AVERAGE(I624:K624)</f>
        <v>0.25213942809434353</v>
      </c>
      <c r="P624" s="1">
        <f t="shared" si="18"/>
        <v>-1.9877063588073103</v>
      </c>
      <c r="Q624" s="1">
        <f>TTEST(I624:K624,L624:N624,2,2)</f>
        <v>1.4780585711990327E-2</v>
      </c>
      <c r="R624" s="1">
        <v>123</v>
      </c>
      <c r="S624" s="1">
        <f>Q624*656/R624</f>
        <v>7.8829790463948418E-2</v>
      </c>
      <c r="T624" s="1">
        <f t="shared" si="19"/>
        <v>1.1033096278259513</v>
      </c>
    </row>
    <row r="625" spans="1:20">
      <c r="A625" s="1" t="s">
        <v>2412</v>
      </c>
      <c r="B625" s="1" t="s">
        <v>321</v>
      </c>
      <c r="C625" s="1" t="s">
        <v>2413</v>
      </c>
      <c r="D625" s="1">
        <v>1</v>
      </c>
      <c r="E625" s="1" t="s">
        <v>1449</v>
      </c>
      <c r="F625" s="1" t="s">
        <v>1450</v>
      </c>
      <c r="G625" s="1" t="s">
        <v>2414</v>
      </c>
      <c r="H625" s="1">
        <v>1</v>
      </c>
      <c r="I625" s="1">
        <v>339.7</v>
      </c>
      <c r="J625" s="1">
        <v>57</v>
      </c>
      <c r="K625" s="1">
        <v>85.9</v>
      </c>
      <c r="L625" s="1">
        <v>53.6</v>
      </c>
      <c r="M625" s="1">
        <v>33.799999999999997</v>
      </c>
      <c r="N625" s="1">
        <v>30</v>
      </c>
      <c r="O625" s="1">
        <f>AVERAGE(L625:N625)/AVERAGE(I625:K625)</f>
        <v>0.24326564442602569</v>
      </c>
      <c r="P625" s="1">
        <f t="shared" si="18"/>
        <v>-2.0393955071056995</v>
      </c>
      <c r="Q625" s="1">
        <f>TTEST(I625:K625,L625:N625,2,2)</f>
        <v>0.24804209786709275</v>
      </c>
      <c r="R625" s="1">
        <v>439</v>
      </c>
      <c r="S625" s="1">
        <f>Q625*656/R625</f>
        <v>0.37065060637998365</v>
      </c>
      <c r="T625" s="1">
        <f t="shared" si="19"/>
        <v>0.43103528504105104</v>
      </c>
    </row>
    <row r="626" spans="1:20">
      <c r="A626" s="1" t="s">
        <v>2603</v>
      </c>
      <c r="B626" s="1" t="s">
        <v>52</v>
      </c>
      <c r="C626" s="1" t="s">
        <v>2604</v>
      </c>
      <c r="D626" s="1">
        <v>2</v>
      </c>
      <c r="E626" s="1" t="s">
        <v>2142</v>
      </c>
      <c r="F626" s="1" t="s">
        <v>2143</v>
      </c>
      <c r="G626" s="1" t="s">
        <v>2605</v>
      </c>
      <c r="H626" s="1">
        <v>2</v>
      </c>
      <c r="I626" s="1">
        <v>249.3</v>
      </c>
      <c r="J626" s="1">
        <v>173.2</v>
      </c>
      <c r="K626" s="1">
        <v>61.1</v>
      </c>
      <c r="L626" s="1">
        <v>56.1</v>
      </c>
      <c r="M626" s="1">
        <v>12.8</v>
      </c>
      <c r="N626" s="1">
        <v>47.4</v>
      </c>
      <c r="O626" s="1">
        <f>AVERAGE(L626:N626)/AVERAGE(I626:K626)</f>
        <v>0.2404880066170389</v>
      </c>
      <c r="P626" s="1">
        <f t="shared" si="18"/>
        <v>-2.0559631477759051</v>
      </c>
      <c r="Q626" s="1">
        <f>TTEST(I626:K626,L626:N626,2,2)</f>
        <v>9.5048143678344146E-2</v>
      </c>
      <c r="R626" s="1">
        <v>327</v>
      </c>
      <c r="S626" s="1">
        <f>Q626*656/R626</f>
        <v>0.19067762156878826</v>
      </c>
      <c r="T626" s="1">
        <f t="shared" si="19"/>
        <v>0.71970027391508695</v>
      </c>
    </row>
    <row r="627" spans="1:20">
      <c r="A627" s="1" t="s">
        <v>2555</v>
      </c>
      <c r="B627" s="1" t="s">
        <v>2556</v>
      </c>
      <c r="C627" s="1" t="s">
        <v>2557</v>
      </c>
      <c r="D627" s="1">
        <v>1</v>
      </c>
      <c r="E627" s="1" t="s">
        <v>2201</v>
      </c>
      <c r="F627" s="1" t="s">
        <v>2202</v>
      </c>
      <c r="G627" s="1" t="s">
        <v>2558</v>
      </c>
      <c r="H627" s="1">
        <v>2</v>
      </c>
      <c r="I627" s="1">
        <v>197.2</v>
      </c>
      <c r="J627" s="1">
        <v>134.19999999999999</v>
      </c>
      <c r="K627" s="1">
        <v>152.69999999999999</v>
      </c>
      <c r="L627" s="1">
        <v>16.8</v>
      </c>
      <c r="M627" s="1">
        <v>41.8</v>
      </c>
      <c r="N627" s="1">
        <v>57.3</v>
      </c>
      <c r="O627" s="1">
        <f>AVERAGE(L627:N627)/AVERAGE(I627:K627)</f>
        <v>0.23941334435034087</v>
      </c>
      <c r="P627" s="1">
        <f t="shared" si="18"/>
        <v>-2.0624245278543838</v>
      </c>
      <c r="Q627" s="1">
        <f>TTEST(I627:K627,L627:N627,2,2)</f>
        <v>5.150845631532815E-3</v>
      </c>
      <c r="R627" s="1">
        <v>67</v>
      </c>
      <c r="S627" s="1">
        <f>Q627*656/R627</f>
        <v>5.0432160213216816E-2</v>
      </c>
      <c r="T627" s="1">
        <f t="shared" si="19"/>
        <v>1.2972924288548118</v>
      </c>
    </row>
    <row r="628" spans="1:20">
      <c r="A628" s="1" t="s">
        <v>2575</v>
      </c>
      <c r="B628" s="1" t="s">
        <v>2576</v>
      </c>
      <c r="C628" s="1" t="s">
        <v>2577</v>
      </c>
      <c r="D628" s="1">
        <v>5</v>
      </c>
      <c r="E628" s="1" t="s">
        <v>1725</v>
      </c>
      <c r="F628" s="1" t="s">
        <v>1726</v>
      </c>
      <c r="G628" s="1" t="s">
        <v>2578</v>
      </c>
      <c r="H628" s="1">
        <v>2</v>
      </c>
      <c r="I628" s="1">
        <v>190.7</v>
      </c>
      <c r="J628" s="1">
        <v>138.1</v>
      </c>
      <c r="K628" s="1">
        <v>155.4</v>
      </c>
      <c r="L628" s="1">
        <v>73</v>
      </c>
      <c r="M628" s="1">
        <v>39.700000000000003</v>
      </c>
      <c r="N628" s="1">
        <v>3.2</v>
      </c>
      <c r="O628" s="1">
        <f>AVERAGE(L628:N628)/AVERAGE(I628:K628)</f>
        <v>0.23936389921520035</v>
      </c>
      <c r="P628" s="1">
        <f t="shared" si="18"/>
        <v>-2.0627225129924645</v>
      </c>
      <c r="Q628" s="1">
        <f>TTEST(I628:K628,L628:N628,2,2)</f>
        <v>8.4566920705472972E-3</v>
      </c>
      <c r="R628" s="1">
        <v>88</v>
      </c>
      <c r="S628" s="1">
        <f>Q628*656/R628</f>
        <v>6.3040795434988944E-2</v>
      </c>
      <c r="T628" s="1">
        <f t="shared" si="19"/>
        <v>1.2003783156510044</v>
      </c>
    </row>
    <row r="629" spans="1:20">
      <c r="A629" s="1" t="s">
        <v>2016</v>
      </c>
      <c r="B629" s="1" t="s">
        <v>2607</v>
      </c>
      <c r="C629" s="1" t="s">
        <v>2608</v>
      </c>
      <c r="D629" s="1">
        <v>2</v>
      </c>
      <c r="E629" s="1" t="s">
        <v>1924</v>
      </c>
      <c r="F629" s="1" t="s">
        <v>1925</v>
      </c>
      <c r="G629" s="1" t="s">
        <v>2019</v>
      </c>
      <c r="H629" s="1">
        <v>2</v>
      </c>
      <c r="I629" s="1">
        <v>261.5</v>
      </c>
      <c r="J629" s="1">
        <v>19.2</v>
      </c>
      <c r="K629" s="1">
        <v>204.9</v>
      </c>
      <c r="L629" s="1">
        <v>46.2</v>
      </c>
      <c r="M629" s="1">
        <v>23.7</v>
      </c>
      <c r="N629" s="1">
        <v>44.5</v>
      </c>
      <c r="O629" s="1">
        <f>AVERAGE(L629:N629)/AVERAGE(I629:K629)</f>
        <v>0.23558484349258649</v>
      </c>
      <c r="P629" s="1">
        <f t="shared" si="18"/>
        <v>-2.0856813694772929</v>
      </c>
      <c r="Q629" s="1">
        <f>TTEST(I629:K629,L629:N629,2,2)</f>
        <v>0.16774368253466593</v>
      </c>
      <c r="R629" s="1">
        <v>404</v>
      </c>
      <c r="S629" s="1">
        <f>Q629*656/R629</f>
        <v>0.27237588055133877</v>
      </c>
      <c r="T629" s="1">
        <f t="shared" si="19"/>
        <v>0.56483135273295071</v>
      </c>
    </row>
    <row r="630" spans="1:20">
      <c r="A630" s="1" t="s">
        <v>1614</v>
      </c>
      <c r="B630" s="1" t="s">
        <v>2606</v>
      </c>
      <c r="C630" s="1" t="s">
        <v>1616</v>
      </c>
      <c r="D630" s="1">
        <v>4</v>
      </c>
      <c r="E630" s="1" t="s">
        <v>1611</v>
      </c>
      <c r="F630" s="1" t="s">
        <v>1612</v>
      </c>
      <c r="G630" s="1" t="s">
        <v>1617</v>
      </c>
      <c r="H630" s="1">
        <v>2</v>
      </c>
      <c r="I630" s="1">
        <v>61.7</v>
      </c>
      <c r="J630" s="1">
        <v>305.8</v>
      </c>
      <c r="K630" s="1">
        <v>122.1</v>
      </c>
      <c r="L630" s="1">
        <v>41.9</v>
      </c>
      <c r="M630" s="1">
        <v>0.4</v>
      </c>
      <c r="N630" s="1">
        <v>68.099999999999994</v>
      </c>
      <c r="O630" s="1">
        <f>AVERAGE(L630:N630)/AVERAGE(I630:K630)</f>
        <v>0.22549019607843132</v>
      </c>
      <c r="P630" s="1">
        <f t="shared" si="18"/>
        <v>-2.148863385914483</v>
      </c>
      <c r="Q630" s="1">
        <f>TTEST(I630:K630,L630:N630,2,2)</f>
        <v>0.17161862706227626</v>
      </c>
      <c r="R630" s="1">
        <v>405</v>
      </c>
      <c r="S630" s="1">
        <f>Q630*656/R630</f>
        <v>0.27797980087124252</v>
      </c>
      <c r="T630" s="1">
        <f t="shared" si="19"/>
        <v>0.55598676051670326</v>
      </c>
    </row>
    <row r="631" spans="1:20">
      <c r="A631" s="1" t="s">
        <v>2571</v>
      </c>
      <c r="B631" s="1" t="s">
        <v>2572</v>
      </c>
      <c r="C631" s="1" t="s">
        <v>2573</v>
      </c>
      <c r="D631" s="1">
        <v>1</v>
      </c>
      <c r="E631" s="1" t="s">
        <v>2549</v>
      </c>
      <c r="F631" s="1" t="s">
        <v>2550</v>
      </c>
      <c r="G631" s="1" t="s">
        <v>2574</v>
      </c>
      <c r="H631" s="1">
        <v>2</v>
      </c>
      <c r="I631" s="1">
        <v>198</v>
      </c>
      <c r="J631" s="1">
        <v>147.1</v>
      </c>
      <c r="K631" s="1">
        <v>144.69999999999999</v>
      </c>
      <c r="L631" s="1">
        <v>16.3</v>
      </c>
      <c r="M631" s="1">
        <v>43.1</v>
      </c>
      <c r="N631" s="1">
        <v>50.9</v>
      </c>
      <c r="O631" s="1">
        <f>AVERAGE(L631:N631)/AVERAGE(I631:K631)</f>
        <v>0.22519395671702738</v>
      </c>
      <c r="P631" s="1">
        <f t="shared" si="18"/>
        <v>-2.1507599829725956</v>
      </c>
      <c r="Q631" s="1">
        <f>TTEST(I631:K631,L631:N631,2,2)</f>
        <v>3.3747376650879401E-3</v>
      </c>
      <c r="R631" s="1">
        <v>49</v>
      </c>
      <c r="S631" s="1">
        <f>Q631*656/R631</f>
        <v>4.5180161393830381E-2</v>
      </c>
      <c r="T631" s="1">
        <f t="shared" si="19"/>
        <v>1.3450522220140455</v>
      </c>
    </row>
    <row r="632" spans="1:20">
      <c r="A632" s="1" t="s">
        <v>2408</v>
      </c>
      <c r="B632" s="1" t="s">
        <v>2614</v>
      </c>
      <c r="C632" s="1" t="s">
        <v>2410</v>
      </c>
      <c r="D632" s="1">
        <v>2</v>
      </c>
      <c r="E632" s="1" t="s">
        <v>1592</v>
      </c>
      <c r="F632" s="1" t="s">
        <v>1593</v>
      </c>
      <c r="G632" s="1" t="s">
        <v>2411</v>
      </c>
      <c r="H632" s="1">
        <v>2</v>
      </c>
      <c r="I632" s="1">
        <v>254.3</v>
      </c>
      <c r="J632" s="1">
        <v>201.6</v>
      </c>
      <c r="K632" s="1">
        <v>37.799999999999997</v>
      </c>
      <c r="L632" s="1">
        <v>12.9</v>
      </c>
      <c r="M632" s="1">
        <v>53.5</v>
      </c>
      <c r="N632" s="1">
        <v>40</v>
      </c>
      <c r="O632" s="1">
        <f>AVERAGE(L632:N632)/AVERAGE(I632:K632)</f>
        <v>0.21551549524002434</v>
      </c>
      <c r="P632" s="1">
        <f t="shared" si="18"/>
        <v>-2.2141364942399071</v>
      </c>
      <c r="Q632" s="1">
        <f>TTEST(I632:K632,L632:N632,2,2)</f>
        <v>0.12321673913438787</v>
      </c>
      <c r="R632" s="1">
        <v>366</v>
      </c>
      <c r="S632" s="1">
        <f>Q632*656/R632</f>
        <v>0.22084748872174437</v>
      </c>
      <c r="T632" s="1">
        <f t="shared" si="19"/>
        <v>0.65590753478227004</v>
      </c>
    </row>
    <row r="633" spans="1:20">
      <c r="A633" s="1" t="s">
        <v>2707</v>
      </c>
      <c r="B633" s="1" t="s">
        <v>321</v>
      </c>
      <c r="C633" s="1" t="s">
        <v>2708</v>
      </c>
      <c r="D633" s="1">
        <v>5</v>
      </c>
      <c r="E633" s="1" t="s">
        <v>2709</v>
      </c>
      <c r="F633" s="1" t="s">
        <v>2710</v>
      </c>
      <c r="G633" s="1" t="s">
        <v>2711</v>
      </c>
      <c r="H633" s="1">
        <v>2</v>
      </c>
      <c r="I633" s="1">
        <v>220</v>
      </c>
      <c r="J633" s="1">
        <v>116.9</v>
      </c>
      <c r="K633" s="1">
        <v>161.9</v>
      </c>
      <c r="L633" s="1">
        <v>79.3</v>
      </c>
      <c r="M633" s="1">
        <v>13.9</v>
      </c>
      <c r="N633" s="1">
        <v>8.1</v>
      </c>
      <c r="O633" s="1">
        <f>AVERAGE(L633:N633)/AVERAGE(I633:K633)</f>
        <v>0.20308740978348036</v>
      </c>
      <c r="P633" s="1">
        <f t="shared" si="18"/>
        <v>-2.299827291028532</v>
      </c>
      <c r="Q633" s="1">
        <f>TTEST(I633:K633,L633:N633,2,2)</f>
        <v>2.4306765217589756E-2</v>
      </c>
      <c r="R633" s="1">
        <v>167</v>
      </c>
      <c r="S633" s="1">
        <f>Q633*656/R633</f>
        <v>9.5480466962508254E-2</v>
      </c>
      <c r="T633" s="1">
        <f t="shared" si="19"/>
        <v>1.0200854656734031</v>
      </c>
    </row>
    <row r="634" spans="1:20">
      <c r="A634" s="1" t="s">
        <v>2704</v>
      </c>
      <c r="B634" s="1" t="s">
        <v>221</v>
      </c>
      <c r="C634" s="1" t="s">
        <v>2705</v>
      </c>
      <c r="D634" s="1">
        <v>6</v>
      </c>
      <c r="E634" s="1" t="s">
        <v>2536</v>
      </c>
      <c r="F634" s="1" t="s">
        <v>2537</v>
      </c>
      <c r="G634" s="1" t="s">
        <v>2706</v>
      </c>
      <c r="H634" s="1">
        <v>1</v>
      </c>
      <c r="I634" s="1">
        <v>177.9</v>
      </c>
      <c r="J634" s="1">
        <v>157.30000000000001</v>
      </c>
      <c r="K634" s="1">
        <v>164</v>
      </c>
      <c r="L634" s="1">
        <v>14.3</v>
      </c>
      <c r="M634" s="1">
        <v>77.3</v>
      </c>
      <c r="N634" s="1">
        <v>9.3000000000000007</v>
      </c>
      <c r="O634" s="1">
        <f>AVERAGE(L634:N634)/AVERAGE(I634:K634)</f>
        <v>0.20212339743589744</v>
      </c>
      <c r="P634" s="1">
        <f t="shared" si="18"/>
        <v>-2.3066917597558914</v>
      </c>
      <c r="Q634" s="1">
        <f>TTEST(I634:K634,L634:N634,2,2)</f>
        <v>4.2669361919169101E-3</v>
      </c>
      <c r="R634" s="1">
        <v>58</v>
      </c>
      <c r="S634" s="1">
        <f>Q634*656/R634</f>
        <v>4.8260519687887811E-2</v>
      </c>
      <c r="T634" s="1">
        <f t="shared" si="19"/>
        <v>1.3164080057515846</v>
      </c>
    </row>
    <row r="635" spans="1:20">
      <c r="A635" s="1" t="s">
        <v>2683</v>
      </c>
      <c r="B635" s="1" t="s">
        <v>2684</v>
      </c>
      <c r="C635" s="1" t="s">
        <v>2685</v>
      </c>
      <c r="D635" s="1">
        <v>3</v>
      </c>
      <c r="E635" s="1" t="s">
        <v>583</v>
      </c>
      <c r="F635" s="1" t="s">
        <v>584</v>
      </c>
      <c r="G635" s="1" t="s">
        <v>2686</v>
      </c>
      <c r="H635" s="1">
        <v>2</v>
      </c>
      <c r="I635" s="1">
        <v>192.9</v>
      </c>
      <c r="J635" s="1">
        <v>162.19999999999999</v>
      </c>
      <c r="K635" s="1">
        <v>144.19999999999999</v>
      </c>
      <c r="L635" s="1">
        <v>75.3</v>
      </c>
      <c r="M635" s="1">
        <v>18.600000000000001</v>
      </c>
      <c r="N635" s="1">
        <v>6.8</v>
      </c>
      <c r="O635" s="1">
        <f>AVERAGE(L635:N635)/AVERAGE(I635:K635)</f>
        <v>0.2016823552974164</v>
      </c>
      <c r="P635" s="1">
        <f t="shared" si="18"/>
        <v>-2.3098432233233082</v>
      </c>
      <c r="Q635" s="1">
        <f>TTEST(I635:K635,L635:N635,2,2)</f>
        <v>6.4499347573616318E-3</v>
      </c>
      <c r="R635" s="1">
        <v>76</v>
      </c>
      <c r="S635" s="1">
        <f>Q635*656/R635</f>
        <v>5.5673121063542504E-2</v>
      </c>
      <c r="T635" s="1">
        <f t="shared" si="19"/>
        <v>1.2543544312405814</v>
      </c>
    </row>
    <row r="636" spans="1:20">
      <c r="A636" s="1" t="s">
        <v>2483</v>
      </c>
      <c r="B636" s="1" t="s">
        <v>2641</v>
      </c>
      <c r="C636" s="1" t="s">
        <v>2642</v>
      </c>
      <c r="D636" s="1">
        <v>3</v>
      </c>
      <c r="E636" s="1" t="s">
        <v>2485</v>
      </c>
      <c r="F636" s="1" t="s">
        <v>2486</v>
      </c>
      <c r="G636" s="1" t="s">
        <v>2487</v>
      </c>
      <c r="H636" s="1">
        <v>1</v>
      </c>
      <c r="I636" s="1">
        <v>213.6</v>
      </c>
      <c r="J636" s="1">
        <v>158.80000000000001</v>
      </c>
      <c r="K636" s="1">
        <v>127.8</v>
      </c>
      <c r="L636" s="1">
        <v>51.7</v>
      </c>
      <c r="M636" s="1">
        <v>19.8</v>
      </c>
      <c r="N636" s="1">
        <v>28.3</v>
      </c>
      <c r="O636" s="1">
        <f>AVERAGE(L636:N636)/AVERAGE(I636:K636)</f>
        <v>0.19952019192323073</v>
      </c>
      <c r="P636" s="1">
        <f t="shared" si="18"/>
        <v>-2.3253933368437094</v>
      </c>
      <c r="Q636" s="1">
        <f>TTEST(I636:K636,L636:N636,2,2)</f>
        <v>7.6329481944907105E-3</v>
      </c>
      <c r="R636" s="1">
        <v>83</v>
      </c>
      <c r="S636" s="1">
        <f>Q636*656/R636</f>
        <v>6.0327879705854293E-2</v>
      </c>
      <c r="T636" s="1">
        <f t="shared" si="19"/>
        <v>1.2194819382047155</v>
      </c>
    </row>
    <row r="637" spans="1:20">
      <c r="A637" s="1" t="s">
        <v>2638</v>
      </c>
      <c r="B637" s="1" t="s">
        <v>70</v>
      </c>
      <c r="C637" s="1" t="s">
        <v>2639</v>
      </c>
      <c r="D637" s="1">
        <v>1</v>
      </c>
      <c r="E637" s="1" t="s">
        <v>1957</v>
      </c>
      <c r="F637" s="1" t="s">
        <v>1958</v>
      </c>
      <c r="G637" s="1" t="s">
        <v>2640</v>
      </c>
      <c r="H637" s="1">
        <v>1</v>
      </c>
      <c r="I637" s="1">
        <v>41.8</v>
      </c>
      <c r="J637" s="1">
        <v>213.9</v>
      </c>
      <c r="K637" s="1">
        <v>246.2</v>
      </c>
      <c r="L637" s="1">
        <v>7.5</v>
      </c>
      <c r="M637" s="1">
        <v>34.700000000000003</v>
      </c>
      <c r="N637" s="1">
        <v>55.8</v>
      </c>
      <c r="O637" s="1">
        <f>AVERAGE(L637:N637)/AVERAGE(I637:K637)</f>
        <v>0.19525801952580196</v>
      </c>
      <c r="P637" s="1">
        <f t="shared" si="18"/>
        <v>-2.3565462917569384</v>
      </c>
      <c r="Q637" s="1">
        <f>TTEST(I637:K637,L637:N637,2,2)</f>
        <v>0.10692422527930957</v>
      </c>
      <c r="R637" s="1">
        <v>348</v>
      </c>
      <c r="S637" s="1">
        <f>Q637*656/R637</f>
        <v>0.20155830972191691</v>
      </c>
      <c r="T637" s="1">
        <f t="shared" si="19"/>
        <v>0.69559929231628059</v>
      </c>
    </row>
    <row r="638" spans="1:20">
      <c r="A638" s="1" t="s">
        <v>2463</v>
      </c>
      <c r="B638" s="1" t="s">
        <v>2671</v>
      </c>
      <c r="C638" s="1" t="s">
        <v>2465</v>
      </c>
      <c r="D638" s="1">
        <v>3</v>
      </c>
      <c r="E638" s="1" t="s">
        <v>1696</v>
      </c>
      <c r="F638" s="1" t="s">
        <v>1697</v>
      </c>
      <c r="G638" s="1" t="s">
        <v>2466</v>
      </c>
      <c r="H638" s="1">
        <v>1</v>
      </c>
      <c r="I638" s="1">
        <v>188.7</v>
      </c>
      <c r="J638" s="1">
        <v>179.5</v>
      </c>
      <c r="K638" s="1">
        <v>134.5</v>
      </c>
      <c r="L638" s="1">
        <v>62.3</v>
      </c>
      <c r="M638" s="1">
        <v>16.8</v>
      </c>
      <c r="N638" s="1">
        <v>18.2</v>
      </c>
      <c r="O638" s="1">
        <f>AVERAGE(L638:N638)/AVERAGE(I638:K638)</f>
        <v>0.19355480405808631</v>
      </c>
      <c r="P638" s="1">
        <f t="shared" si="18"/>
        <v>-2.3691859789142558</v>
      </c>
      <c r="Q638" s="1">
        <f>TTEST(I638:K638,L638:N638,2,2)</f>
        <v>3.8310829826381358E-3</v>
      </c>
      <c r="R638" s="1">
        <v>53</v>
      </c>
      <c r="S638" s="1">
        <f>Q638*656/R638</f>
        <v>4.7418687483219195E-2</v>
      </c>
      <c r="T638" s="1">
        <f t="shared" si="19"/>
        <v>1.3240504711651713</v>
      </c>
    </row>
    <row r="639" spans="1:20">
      <c r="A639" s="1" t="s">
        <v>2648</v>
      </c>
      <c r="B639" s="1" t="s">
        <v>76</v>
      </c>
      <c r="C639" s="1" t="s">
        <v>2649</v>
      </c>
      <c r="D639" s="1">
        <v>3</v>
      </c>
      <c r="E639" s="1" t="s">
        <v>1219</v>
      </c>
      <c r="F639" s="1" t="s">
        <v>1220</v>
      </c>
      <c r="G639" s="1" t="s">
        <v>2650</v>
      </c>
      <c r="H639" s="1">
        <v>1</v>
      </c>
      <c r="I639" s="1">
        <v>208.5</v>
      </c>
      <c r="J639" s="1">
        <v>164.6</v>
      </c>
      <c r="K639" s="1">
        <v>130.6</v>
      </c>
      <c r="L639" s="1">
        <v>57.6</v>
      </c>
      <c r="M639" s="1">
        <v>11.7</v>
      </c>
      <c r="N639" s="1">
        <v>27</v>
      </c>
      <c r="O639" s="1">
        <f>AVERAGE(L639:N639)/AVERAGE(I639:K639)</f>
        <v>0.19118522930315665</v>
      </c>
      <c r="P639" s="1">
        <f t="shared" si="18"/>
        <v>-2.3869570278147267</v>
      </c>
      <c r="Q639" s="1">
        <f>TTEST(I639:K639,L639:N639,2,2)</f>
        <v>6.6612919691925584E-3</v>
      </c>
      <c r="R639" s="1">
        <v>77</v>
      </c>
      <c r="S639" s="1">
        <f>Q639*656/R639</f>
        <v>5.6750747166108027E-2</v>
      </c>
      <c r="T639" s="1">
        <f t="shared" si="19"/>
        <v>1.246028416284942</v>
      </c>
    </row>
    <row r="640" spans="1:20">
      <c r="A640" s="1" t="s">
        <v>2687</v>
      </c>
      <c r="B640" s="1" t="s">
        <v>2146</v>
      </c>
      <c r="C640" s="1" t="s">
        <v>2688</v>
      </c>
      <c r="D640" s="1">
        <v>5</v>
      </c>
      <c r="E640" s="1" t="s">
        <v>2536</v>
      </c>
      <c r="F640" s="1" t="s">
        <v>2537</v>
      </c>
      <c r="G640" s="1" t="s">
        <v>2689</v>
      </c>
      <c r="H640" s="1">
        <v>2</v>
      </c>
      <c r="I640" s="1">
        <v>143.19999999999999</v>
      </c>
      <c r="J640" s="1">
        <v>142.5</v>
      </c>
      <c r="K640" s="1">
        <v>228.5</v>
      </c>
      <c r="L640" s="1">
        <v>16.3</v>
      </c>
      <c r="M640" s="1">
        <v>66.3</v>
      </c>
      <c r="N640" s="1">
        <v>3.2</v>
      </c>
      <c r="O640" s="1">
        <f>AVERAGE(L640:N640)/AVERAGE(I640:K640)</f>
        <v>0.16686114352392065</v>
      </c>
      <c r="P640" s="1">
        <f t="shared" si="18"/>
        <v>-2.5832800573341106</v>
      </c>
      <c r="Q640" s="1">
        <f>TTEST(I640:K640,L640:N640,2,2)</f>
        <v>1.4275356867348599E-2</v>
      </c>
      <c r="R640" s="1">
        <v>120</v>
      </c>
      <c r="S640" s="1">
        <f>Q640*656/R640</f>
        <v>7.8038617541505678E-2</v>
      </c>
      <c r="T640" s="1">
        <f t="shared" si="19"/>
        <v>1.1076904327605219</v>
      </c>
    </row>
    <row r="641" spans="1:20">
      <c r="A641" s="1" t="s">
        <v>2658</v>
      </c>
      <c r="B641" s="1" t="s">
        <v>2512</v>
      </c>
      <c r="C641" s="1" t="s">
        <v>2659</v>
      </c>
      <c r="D641" s="1">
        <v>1</v>
      </c>
      <c r="E641" s="1" t="s">
        <v>2660</v>
      </c>
      <c r="F641" s="1" t="s">
        <v>2661</v>
      </c>
      <c r="G641" s="1" t="s">
        <v>2662</v>
      </c>
      <c r="H641" s="1">
        <v>2</v>
      </c>
      <c r="I641" s="1">
        <v>104.6</v>
      </c>
      <c r="J641" s="1">
        <v>201.4</v>
      </c>
      <c r="K641" s="1">
        <v>210.6</v>
      </c>
      <c r="L641" s="1">
        <v>15.9</v>
      </c>
      <c r="M641" s="1">
        <v>16.3</v>
      </c>
      <c r="N641" s="1">
        <v>51.1</v>
      </c>
      <c r="O641" s="1">
        <f>AVERAGE(L641:N641)/AVERAGE(I641:K641)</f>
        <v>0.16124661246612465</v>
      </c>
      <c r="P641" s="1">
        <f t="shared" si="18"/>
        <v>-2.6326592427524527</v>
      </c>
      <c r="Q641" s="1">
        <f>TTEST(I641:K641,L641:N641,2,2)</f>
        <v>1.5756967265546932E-2</v>
      </c>
      <c r="R641" s="1">
        <v>127</v>
      </c>
      <c r="S641" s="1">
        <f>Q641*656/R641</f>
        <v>8.1390319103927466E-2</v>
      </c>
      <c r="T641" s="1">
        <f t="shared" si="19"/>
        <v>1.0894272487935517</v>
      </c>
    </row>
    <row r="642" spans="1:20">
      <c r="A642" s="1" t="s">
        <v>2726</v>
      </c>
      <c r="B642" s="1" t="s">
        <v>102</v>
      </c>
      <c r="C642" s="1" t="s">
        <v>2727</v>
      </c>
      <c r="D642" s="1">
        <v>1</v>
      </c>
      <c r="E642" s="1" t="s">
        <v>2728</v>
      </c>
      <c r="F642" s="1" t="s">
        <v>2729</v>
      </c>
      <c r="G642" s="1" t="s">
        <v>2730</v>
      </c>
      <c r="H642" s="1">
        <v>1</v>
      </c>
      <c r="I642" s="1">
        <v>199.1</v>
      </c>
      <c r="J642" s="1">
        <v>164</v>
      </c>
      <c r="K642" s="1">
        <v>159.69999999999999</v>
      </c>
      <c r="L642" s="1">
        <v>7.5</v>
      </c>
      <c r="M642" s="1">
        <v>9.9</v>
      </c>
      <c r="N642" s="1">
        <v>59.8</v>
      </c>
      <c r="O642" s="1">
        <f>AVERAGE(L642:N642)/AVERAGE(I642:K642)</f>
        <v>0.1476664116296863</v>
      </c>
      <c r="P642" s="1">
        <f t="shared" ref="P642:P657" si="20">LOG(O642,2)</f>
        <v>-2.7595863885273526</v>
      </c>
      <c r="Q642" s="1">
        <f>TTEST(I642:K642,L642:N642,2,2)</f>
        <v>2.1565023027849016E-3</v>
      </c>
      <c r="R642" s="1">
        <v>29</v>
      </c>
      <c r="S642" s="1">
        <f>Q642*656/R642</f>
        <v>4.8781569331961913E-2</v>
      </c>
      <c r="T642" s="1">
        <f t="shared" ref="T642:T657" si="21">-LOG(S642,10)</f>
        <v>1.3117442322869817</v>
      </c>
    </row>
    <row r="643" spans="1:20">
      <c r="A643" s="1" t="s">
        <v>2663</v>
      </c>
      <c r="B643" s="1" t="s">
        <v>2664</v>
      </c>
      <c r="C643" s="1" t="s">
        <v>2665</v>
      </c>
      <c r="D643" s="1">
        <v>1</v>
      </c>
      <c r="E643" s="1" t="s">
        <v>1975</v>
      </c>
      <c r="F643" s="1" t="s">
        <v>1976</v>
      </c>
      <c r="G643" s="1" t="s">
        <v>2666</v>
      </c>
      <c r="H643" s="1">
        <v>2</v>
      </c>
      <c r="I643" s="1">
        <v>190.6</v>
      </c>
      <c r="J643" s="1">
        <v>156</v>
      </c>
      <c r="K643" s="1">
        <v>176.8</v>
      </c>
      <c r="L643" s="1">
        <v>38.700000000000003</v>
      </c>
      <c r="M643" s="1">
        <v>15.4</v>
      </c>
      <c r="N643" s="1">
        <v>22.6</v>
      </c>
      <c r="O643" s="1">
        <f>AVERAGE(L643:N643)/AVERAGE(I643:K643)</f>
        <v>0.14654184180359187</v>
      </c>
      <c r="P643" s="1">
        <f t="shared" si="20"/>
        <v>-2.7706154415451016</v>
      </c>
      <c r="Q643" s="1">
        <f>TTEST(I643:K643,L643:N643,2,2)</f>
        <v>2.5778207389637173E-4</v>
      </c>
      <c r="R643" s="1">
        <v>3</v>
      </c>
      <c r="S643" s="1">
        <f>Q643*656/R643</f>
        <v>5.6368346825339949E-2</v>
      </c>
      <c r="T643" s="1">
        <f t="shared" si="21"/>
        <v>1.2489647020107617</v>
      </c>
    </row>
    <row r="644" spans="1:20">
      <c r="A644" s="1" t="s">
        <v>2655</v>
      </c>
      <c r="B644" s="1" t="s">
        <v>130</v>
      </c>
      <c r="C644" s="1" t="s">
        <v>2656</v>
      </c>
      <c r="D644" s="1">
        <v>4</v>
      </c>
      <c r="E644" s="1" t="s">
        <v>1859</v>
      </c>
      <c r="F644" s="1" t="s">
        <v>1860</v>
      </c>
      <c r="G644" s="1" t="s">
        <v>2657</v>
      </c>
      <c r="H644" s="1">
        <v>1</v>
      </c>
      <c r="I644" s="1">
        <v>215.8</v>
      </c>
      <c r="J644" s="1">
        <v>157.6</v>
      </c>
      <c r="K644" s="1">
        <v>150.19999999999999</v>
      </c>
      <c r="L644" s="1">
        <v>17.399999999999999</v>
      </c>
      <c r="M644" s="1">
        <v>33.4</v>
      </c>
      <c r="N644" s="1">
        <v>25.7</v>
      </c>
      <c r="O644" s="1">
        <f>AVERAGE(L644:N644)/AVERAGE(I644:K644)</f>
        <v>0.14610389610389612</v>
      </c>
      <c r="P644" s="1">
        <f t="shared" si="20"/>
        <v>-2.7749334443652267</v>
      </c>
      <c r="Q644" s="1">
        <f>TTEST(I644:K644,L644:N644,2,2)</f>
        <v>2.177260624429191E-3</v>
      </c>
      <c r="R644" s="1">
        <v>30</v>
      </c>
      <c r="S644" s="1">
        <f>Q644*656/R644</f>
        <v>4.7609432320851644E-2</v>
      </c>
      <c r="T644" s="1">
        <f t="shared" si="21"/>
        <v>1.3223069968785968</v>
      </c>
    </row>
    <row r="645" spans="1:20">
      <c r="A645" s="1" t="s">
        <v>2348</v>
      </c>
      <c r="B645" s="1" t="s">
        <v>2651</v>
      </c>
      <c r="C645" s="1" t="s">
        <v>2652</v>
      </c>
      <c r="D645" s="1">
        <v>3</v>
      </c>
      <c r="E645" s="1" t="s">
        <v>2206</v>
      </c>
      <c r="F645" s="1" t="s">
        <v>2207</v>
      </c>
      <c r="G645" s="1" t="s">
        <v>2349</v>
      </c>
      <c r="H645" s="1">
        <v>2</v>
      </c>
      <c r="I645" s="1">
        <v>215.5</v>
      </c>
      <c r="J645" s="1">
        <v>159.19999999999999</v>
      </c>
      <c r="K645" s="1">
        <v>152.4</v>
      </c>
      <c r="L645" s="1">
        <v>40.6</v>
      </c>
      <c r="M645" s="1">
        <v>24.7</v>
      </c>
      <c r="N645" s="1">
        <v>7.8</v>
      </c>
      <c r="O645" s="1">
        <f>AVERAGE(L645:N645)/AVERAGE(I645:K645)</f>
        <v>0.13868336179093149</v>
      </c>
      <c r="P645" s="1">
        <f t="shared" si="20"/>
        <v>-2.8501333807770952</v>
      </c>
      <c r="Q645" s="1">
        <f>TTEST(I645:K645,L645:N645,2,2)</f>
        <v>2.390616941683799E-3</v>
      </c>
      <c r="R645" s="1">
        <v>32</v>
      </c>
      <c r="S645" s="1">
        <f>Q645*656/R645</f>
        <v>4.9007647304517878E-2</v>
      </c>
      <c r="T645" s="1">
        <f t="shared" si="21"/>
        <v>1.3097361460323778</v>
      </c>
    </row>
    <row r="646" spans="1:20">
      <c r="A646" s="1" t="s">
        <v>2712</v>
      </c>
      <c r="B646" s="1" t="s">
        <v>82</v>
      </c>
      <c r="C646" s="1" t="s">
        <v>2713</v>
      </c>
      <c r="D646" s="1">
        <v>3</v>
      </c>
      <c r="E646" s="1" t="s">
        <v>2714</v>
      </c>
      <c r="F646" s="1" t="s">
        <v>2715</v>
      </c>
      <c r="G646" s="1" t="s">
        <v>2716</v>
      </c>
      <c r="H646" s="1">
        <v>1</v>
      </c>
      <c r="I646" s="1">
        <v>203.2</v>
      </c>
      <c r="J646" s="1">
        <v>163.30000000000001</v>
      </c>
      <c r="K646" s="1">
        <v>164.1</v>
      </c>
      <c r="L646" s="1">
        <v>44.1</v>
      </c>
      <c r="M646" s="1">
        <v>13.4</v>
      </c>
      <c r="N646" s="1">
        <v>11.9</v>
      </c>
      <c r="O646" s="1">
        <f>AVERAGE(L646:N646)/AVERAGE(I646:K646)</f>
        <v>0.13079532604598568</v>
      </c>
      <c r="P646" s="1">
        <f t="shared" si="20"/>
        <v>-2.934617107650435</v>
      </c>
      <c r="Q646" s="1">
        <f>TTEST(I646:K646,L646:N646,2,2)</f>
        <v>7.9842775600293028E-4</v>
      </c>
      <c r="R646" s="1">
        <v>11</v>
      </c>
      <c r="S646" s="1">
        <f>Q646*656/R646</f>
        <v>4.7615327994356568E-2</v>
      </c>
      <c r="T646" s="1">
        <f t="shared" si="21"/>
        <v>1.3222532197209522</v>
      </c>
    </row>
    <row r="647" spans="1:20">
      <c r="A647" s="1" t="s">
        <v>2544</v>
      </c>
      <c r="B647" s="1" t="s">
        <v>70</v>
      </c>
      <c r="C647" s="1" t="s">
        <v>2545</v>
      </c>
      <c r="D647" s="1">
        <v>2</v>
      </c>
      <c r="E647" s="1" t="s">
        <v>1374</v>
      </c>
      <c r="F647" s="1" t="s">
        <v>1375</v>
      </c>
      <c r="G647" s="1" t="s">
        <v>2546</v>
      </c>
      <c r="H647" s="1">
        <v>1</v>
      </c>
      <c r="I647" s="1">
        <v>68</v>
      </c>
      <c r="J647" s="1">
        <v>59</v>
      </c>
      <c r="K647" s="1">
        <v>405.8</v>
      </c>
      <c r="L647" s="1">
        <v>31.3</v>
      </c>
      <c r="M647" s="1">
        <v>17.2</v>
      </c>
      <c r="N647" s="1">
        <v>18.7</v>
      </c>
      <c r="O647" s="1">
        <f>AVERAGE(L647:N647)/AVERAGE(I647:K647)</f>
        <v>0.12612612612612614</v>
      </c>
      <c r="P647" s="1">
        <f t="shared" si="20"/>
        <v>-2.987060944292502</v>
      </c>
      <c r="Q647" s="1">
        <f>TTEST(I647:K647,L647:N647,2,2)</f>
        <v>0.2457778050596629</v>
      </c>
      <c r="R647" s="1">
        <v>437</v>
      </c>
      <c r="S647" s="1">
        <f>Q647*656/R647</f>
        <v>0.36894791789276632</v>
      </c>
      <c r="T647" s="1">
        <f t="shared" si="21"/>
        <v>0.43303493619376587</v>
      </c>
    </row>
    <row r="648" spans="1:20">
      <c r="A648" s="1" t="s">
        <v>2679</v>
      </c>
      <c r="B648" s="1" t="s">
        <v>2354</v>
      </c>
      <c r="C648" s="1" t="s">
        <v>1279</v>
      </c>
      <c r="D648" s="1">
        <v>3</v>
      </c>
      <c r="E648" s="1" t="s">
        <v>557</v>
      </c>
      <c r="F648" s="1" t="s">
        <v>558</v>
      </c>
      <c r="G648" s="1" t="s">
        <v>2682</v>
      </c>
      <c r="H648" s="1">
        <v>2</v>
      </c>
      <c r="I648" s="1">
        <v>225.8</v>
      </c>
      <c r="J648" s="1">
        <v>301.5</v>
      </c>
      <c r="K648" s="1">
        <v>15.3</v>
      </c>
      <c r="L648" s="1">
        <v>8.5</v>
      </c>
      <c r="M648" s="1">
        <v>24.9</v>
      </c>
      <c r="N648" s="1">
        <v>23.9</v>
      </c>
      <c r="O648" s="1">
        <f>AVERAGE(L648:N648)/AVERAGE(I648:K648)</f>
        <v>0.10560265388868412</v>
      </c>
      <c r="P648" s="1">
        <f t="shared" si="20"/>
        <v>-3.243282003524961</v>
      </c>
      <c r="Q648" s="1">
        <f>TTEST(I648:K648,L648:N648,2,2)</f>
        <v>0.13239769541015201</v>
      </c>
      <c r="R648" s="1">
        <v>378</v>
      </c>
      <c r="S648" s="1">
        <f>Q648*656/R648</f>
        <v>0.22976954547370293</v>
      </c>
      <c r="T648" s="1">
        <f t="shared" si="21"/>
        <v>0.638707534869703</v>
      </c>
    </row>
    <row r="649" spans="1:20">
      <c r="A649" s="1" t="s">
        <v>2696</v>
      </c>
      <c r="B649" s="1" t="s">
        <v>2635</v>
      </c>
      <c r="C649" s="1" t="s">
        <v>2697</v>
      </c>
      <c r="D649" s="1">
        <v>2</v>
      </c>
      <c r="E649" s="1" t="s">
        <v>2698</v>
      </c>
      <c r="F649" s="1" t="s">
        <v>2699</v>
      </c>
      <c r="G649" s="1" t="s">
        <v>2700</v>
      </c>
      <c r="H649" s="1">
        <v>2</v>
      </c>
      <c r="I649" s="1">
        <v>223.1</v>
      </c>
      <c r="J649" s="1">
        <v>198.7</v>
      </c>
      <c r="K649" s="1">
        <v>121.2</v>
      </c>
      <c r="L649" s="1">
        <v>25.7</v>
      </c>
      <c r="M649" s="1">
        <v>19.8</v>
      </c>
      <c r="N649" s="1">
        <v>11.5</v>
      </c>
      <c r="O649" s="1">
        <f>AVERAGE(L649:N649)/AVERAGE(I649:K649)</f>
        <v>0.10497237569060773</v>
      </c>
      <c r="P649" s="1">
        <f t="shared" si="20"/>
        <v>-3.25191837363962</v>
      </c>
      <c r="Q649" s="1">
        <f>TTEST(I649:K649,L649:N649,2,2)</f>
        <v>6.3970846387508776E-3</v>
      </c>
      <c r="R649" s="1">
        <v>75</v>
      </c>
      <c r="S649" s="1">
        <f>Q649*656/R649</f>
        <v>5.5953166973607672E-2</v>
      </c>
      <c r="T649" s="1">
        <f t="shared" si="21"/>
        <v>1.2521753271832214</v>
      </c>
    </row>
    <row r="650" spans="1:20">
      <c r="A650" s="1" t="s">
        <v>2731</v>
      </c>
      <c r="B650" s="1" t="s">
        <v>433</v>
      </c>
      <c r="C650" s="1" t="s">
        <v>2732</v>
      </c>
      <c r="D650" s="1">
        <v>1</v>
      </c>
      <c r="E650" s="1" t="s">
        <v>2733</v>
      </c>
      <c r="F650" s="1" t="s">
        <v>2734</v>
      </c>
      <c r="G650" s="1" t="s">
        <v>2735</v>
      </c>
      <c r="H650" s="1">
        <v>1</v>
      </c>
      <c r="I650" s="1">
        <v>327.60000000000002</v>
      </c>
      <c r="J650" s="1">
        <v>130.5</v>
      </c>
      <c r="K650" s="1">
        <v>95.9</v>
      </c>
      <c r="L650" s="1">
        <v>5.5</v>
      </c>
      <c r="M650" s="1">
        <v>5.6</v>
      </c>
      <c r="N650" s="1">
        <v>34.799999999999997</v>
      </c>
      <c r="O650" s="1">
        <f>AVERAGE(L650:N650)/AVERAGE(I650:K650)</f>
        <v>8.2851985559566785E-2</v>
      </c>
      <c r="P650" s="1">
        <f t="shared" si="20"/>
        <v>-3.5933199175227433</v>
      </c>
      <c r="Q650" s="1">
        <f>TTEST(I650:K650,L650:N650,2,2)</f>
        <v>8.0611419487282579E-2</v>
      </c>
      <c r="R650" s="1">
        <v>300</v>
      </c>
      <c r="S650" s="1">
        <f>Q650*656/R650</f>
        <v>0.17627030394552459</v>
      </c>
      <c r="T650" s="1">
        <f t="shared" si="21"/>
        <v>0.75382084662801319</v>
      </c>
    </row>
    <row r="651" spans="1:20">
      <c r="A651" s="1" t="s">
        <v>2723</v>
      </c>
      <c r="B651" s="1" t="s">
        <v>58</v>
      </c>
      <c r="C651" s="1" t="s">
        <v>2724</v>
      </c>
      <c r="D651" s="1">
        <v>7</v>
      </c>
      <c r="E651" s="1" t="s">
        <v>1316</v>
      </c>
      <c r="F651" s="1" t="s">
        <v>1317</v>
      </c>
      <c r="G651" s="1" t="s">
        <v>2725</v>
      </c>
      <c r="H651" s="1">
        <v>2</v>
      </c>
      <c r="I651" s="1">
        <v>56.1</v>
      </c>
      <c r="J651" s="1">
        <v>317.7</v>
      </c>
      <c r="K651" s="1">
        <v>182.1</v>
      </c>
      <c r="L651" s="1">
        <v>13.3</v>
      </c>
      <c r="M651" s="1">
        <v>17.600000000000001</v>
      </c>
      <c r="N651" s="1">
        <v>13.3</v>
      </c>
      <c r="O651" s="1">
        <f>AVERAGE(L651:N651)/AVERAGE(I651:K651)</f>
        <v>7.9510703363914387E-2</v>
      </c>
      <c r="P651" s="1">
        <f t="shared" si="20"/>
        <v>-3.6527071073569903</v>
      </c>
      <c r="Q651" s="1">
        <f>TTEST(I651:K651,L651:N651,2,2)</f>
        <v>8.6898697986525705E-2</v>
      </c>
      <c r="R651" s="1">
        <v>313</v>
      </c>
      <c r="S651" s="1">
        <f>Q651*656/R651</f>
        <v>0.18212634466185579</v>
      </c>
      <c r="T651" s="1">
        <f t="shared" si="21"/>
        <v>0.73962722875898457</v>
      </c>
    </row>
    <row r="652" spans="1:20">
      <c r="A652" s="1" t="s">
        <v>2609</v>
      </c>
      <c r="B652" s="1" t="s">
        <v>2146</v>
      </c>
      <c r="C652" s="1" t="s">
        <v>2748</v>
      </c>
      <c r="D652" s="1">
        <v>3</v>
      </c>
      <c r="E652" s="1" t="s">
        <v>2611</v>
      </c>
      <c r="F652" s="1" t="s">
        <v>2612</v>
      </c>
      <c r="G652" s="1" t="s">
        <v>2613</v>
      </c>
      <c r="H652" s="1">
        <v>2</v>
      </c>
      <c r="I652" s="1">
        <v>197.9</v>
      </c>
      <c r="J652" s="1">
        <v>206.8</v>
      </c>
      <c r="K652" s="1">
        <v>153</v>
      </c>
      <c r="L652" s="1">
        <v>5.3</v>
      </c>
      <c r="M652" s="1">
        <v>6.4</v>
      </c>
      <c r="N652" s="1">
        <v>30.6</v>
      </c>
      <c r="O652" s="1">
        <f>AVERAGE(L652:N652)/AVERAGE(I652:K652)</f>
        <v>7.5847229693383533E-2</v>
      </c>
      <c r="P652" s="1">
        <f t="shared" si="20"/>
        <v>-3.720759702520688</v>
      </c>
      <c r="Q652" s="1">
        <f>TTEST(I652:K652,L652:N652,2,2)</f>
        <v>7.6116366706596716E-4</v>
      </c>
      <c r="R652" s="1">
        <v>10</v>
      </c>
      <c r="S652" s="1">
        <f>Q652*656/R652</f>
        <v>4.9932336559527446E-2</v>
      </c>
      <c r="T652" s="1">
        <f t="shared" si="21"/>
        <v>1.3016181108692533</v>
      </c>
    </row>
    <row r="653" spans="1:20">
      <c r="A653" s="1" t="s">
        <v>2717</v>
      </c>
      <c r="B653" s="1" t="s">
        <v>2718</v>
      </c>
      <c r="C653" s="1" t="s">
        <v>2719</v>
      </c>
      <c r="D653" s="1">
        <v>2</v>
      </c>
      <c r="E653" s="1" t="s">
        <v>2720</v>
      </c>
      <c r="F653" s="1" t="s">
        <v>2721</v>
      </c>
      <c r="G653" s="1" t="s">
        <v>2722</v>
      </c>
      <c r="H653" s="1">
        <v>2</v>
      </c>
      <c r="I653" s="1">
        <v>202.2</v>
      </c>
      <c r="J653" s="1">
        <v>201.7</v>
      </c>
      <c r="K653" s="1">
        <v>157.9</v>
      </c>
      <c r="L653" s="1">
        <v>3</v>
      </c>
      <c r="M653" s="1">
        <v>14.8</v>
      </c>
      <c r="N653" s="1">
        <v>20.5</v>
      </c>
      <c r="O653" s="1">
        <f>AVERAGE(L653:N653)/AVERAGE(I653:K653)</f>
        <v>6.8173727305090775E-2</v>
      </c>
      <c r="P653" s="1">
        <f t="shared" si="20"/>
        <v>-3.8746403272014418</v>
      </c>
      <c r="Q653" s="1">
        <f>TTEST(I653:K653,L653:N653,2,2)</f>
        <v>3.6020295051579211E-4</v>
      </c>
      <c r="R653" s="1">
        <v>5</v>
      </c>
      <c r="S653" s="1">
        <f>Q653*656/R653</f>
        <v>4.7258627107671924E-2</v>
      </c>
      <c r="T653" s="1">
        <f t="shared" si="21"/>
        <v>1.3255188990435316</v>
      </c>
    </row>
    <row r="654" spans="1:20">
      <c r="A654" s="1" t="s">
        <v>2745</v>
      </c>
      <c r="B654" s="1" t="s">
        <v>82</v>
      </c>
      <c r="C654" s="1" t="s">
        <v>2746</v>
      </c>
      <c r="D654" s="1">
        <v>3</v>
      </c>
      <c r="E654" s="1" t="s">
        <v>1851</v>
      </c>
      <c r="F654" s="1" t="s">
        <v>1852</v>
      </c>
      <c r="G654" s="1" t="s">
        <v>2747</v>
      </c>
      <c r="H654" s="1">
        <v>1</v>
      </c>
      <c r="I654" s="1">
        <v>293.10000000000002</v>
      </c>
      <c r="J654" s="1">
        <v>272.60000000000002</v>
      </c>
      <c r="K654" s="1">
        <v>5.3</v>
      </c>
      <c r="L654" s="1">
        <v>6</v>
      </c>
      <c r="M654" s="1">
        <v>11.9</v>
      </c>
      <c r="N654" s="1">
        <v>11.1</v>
      </c>
      <c r="O654" s="1">
        <f>AVERAGE(L654:N654)/AVERAGE(I654:K654)</f>
        <v>5.0788091068301219E-2</v>
      </c>
      <c r="P654" s="1">
        <f t="shared" si="20"/>
        <v>-4.2993659402352709</v>
      </c>
      <c r="Q654" s="1">
        <f>TTEST(I654:K654,L654:N654,2,2)</f>
        <v>0.12317876173059489</v>
      </c>
      <c r="R654" s="1">
        <v>365</v>
      </c>
      <c r="S654" s="1">
        <f>Q654*656/R654</f>
        <v>0.22138429505553492</v>
      </c>
      <c r="T654" s="1">
        <f t="shared" si="21"/>
        <v>0.65485319110245765</v>
      </c>
    </row>
    <row r="655" spans="1:20">
      <c r="A655" s="1" t="s">
        <v>2741</v>
      </c>
      <c r="B655" s="1" t="s">
        <v>2742</v>
      </c>
      <c r="C655" s="1" t="s">
        <v>2743</v>
      </c>
      <c r="D655" s="1">
        <v>1</v>
      </c>
      <c r="E655" s="1" t="s">
        <v>987</v>
      </c>
      <c r="F655" s="1" t="s">
        <v>988</v>
      </c>
      <c r="G655" s="1" t="s">
        <v>2744</v>
      </c>
      <c r="H655" s="1">
        <v>2</v>
      </c>
      <c r="I655" s="1">
        <v>195.8</v>
      </c>
      <c r="J655" s="1">
        <v>237.1</v>
      </c>
      <c r="K655" s="1">
        <v>139</v>
      </c>
      <c r="L655" s="1">
        <v>4.0999999999999996</v>
      </c>
      <c r="M655" s="1">
        <v>14.4</v>
      </c>
      <c r="N655" s="1">
        <v>9.5</v>
      </c>
      <c r="O655" s="1">
        <f>AVERAGE(L655:N655)/AVERAGE(I655:K655)</f>
        <v>4.8959608323133418E-2</v>
      </c>
      <c r="P655" s="1">
        <f t="shared" si="20"/>
        <v>-4.3522641732583214</v>
      </c>
      <c r="Q655" s="1">
        <f>TTEST(I655:K655,L655:N655,2,2)</f>
        <v>3.1676736104367621E-3</v>
      </c>
      <c r="R655" s="1">
        <v>44</v>
      </c>
      <c r="S655" s="1">
        <f>Q655*656/R655</f>
        <v>4.7227133828329909E-2</v>
      </c>
      <c r="T655" s="1">
        <f t="shared" si="21"/>
        <v>1.3258084105594738</v>
      </c>
    </row>
    <row r="656" spans="1:20">
      <c r="A656" s="1" t="s">
        <v>2736</v>
      </c>
      <c r="B656" s="1" t="s">
        <v>166</v>
      </c>
      <c r="C656" s="1" t="s">
        <v>2737</v>
      </c>
      <c r="D656" s="1">
        <v>1</v>
      </c>
      <c r="E656" s="1" t="s">
        <v>2738</v>
      </c>
      <c r="F656" s="1" t="s">
        <v>2739</v>
      </c>
      <c r="G656" s="1" t="s">
        <v>2740</v>
      </c>
      <c r="H656" s="1">
        <v>1</v>
      </c>
      <c r="I656" s="1">
        <v>227.9</v>
      </c>
      <c r="J656" s="1">
        <v>195.4</v>
      </c>
      <c r="K656" s="1">
        <v>148.80000000000001</v>
      </c>
      <c r="L656" s="1">
        <v>12.7</v>
      </c>
      <c r="M656" s="1">
        <v>10.3</v>
      </c>
      <c r="N656" s="1">
        <v>5</v>
      </c>
      <c r="O656" s="1">
        <f>AVERAGE(L656:N656)/AVERAGE(I656:K656)</f>
        <v>4.8942492571228804E-2</v>
      </c>
      <c r="P656" s="1">
        <f t="shared" si="20"/>
        <v>-4.3527686120889468</v>
      </c>
      <c r="Q656" s="1">
        <f>TTEST(I656:K656,L656:N656,2,2)</f>
        <v>1.4140435866702807E-3</v>
      </c>
      <c r="R656" s="1">
        <v>17</v>
      </c>
      <c r="S656" s="1">
        <f>Q656*656/R656</f>
        <v>5.4565446638570832E-2</v>
      </c>
      <c r="T656" s="1">
        <f t="shared" si="21"/>
        <v>1.2630822855837114</v>
      </c>
    </row>
    <row r="657" spans="1:20">
      <c r="A657" s="1" t="s">
        <v>2749</v>
      </c>
      <c r="B657" s="1" t="s">
        <v>15</v>
      </c>
      <c r="C657" s="1" t="s">
        <v>2750</v>
      </c>
      <c r="D657" s="1">
        <v>4</v>
      </c>
      <c r="E657" s="1" t="s">
        <v>2751</v>
      </c>
      <c r="F657" s="1" t="s">
        <v>2752</v>
      </c>
      <c r="G657" s="1" t="s">
        <v>2753</v>
      </c>
      <c r="H657" s="1">
        <v>1</v>
      </c>
      <c r="I657" s="1">
        <v>219.8</v>
      </c>
      <c r="J657" s="1">
        <v>201.9</v>
      </c>
      <c r="K657" s="1">
        <v>160.1</v>
      </c>
      <c r="L657" s="1">
        <v>1.6</v>
      </c>
      <c r="M657" s="1">
        <v>10</v>
      </c>
      <c r="N657" s="1">
        <v>6.6</v>
      </c>
      <c r="O657" s="1">
        <f>AVERAGE(L657:N657)/AVERAGE(I657:K657)</f>
        <v>3.1282227569611541E-2</v>
      </c>
      <c r="P657" s="1">
        <f t="shared" si="20"/>
        <v>-4.9985129409016107</v>
      </c>
      <c r="Q657" s="1">
        <f>TTEST(I657:K657,L657:N657,2,2)</f>
        <v>4.6147319745529398E-4</v>
      </c>
      <c r="R657" s="1">
        <v>7</v>
      </c>
      <c r="S657" s="1">
        <f>Q657*656/R657</f>
        <v>4.3246631075810407E-2</v>
      </c>
      <c r="T657" s="1">
        <f t="shared" si="21"/>
        <v>1.3640477185384074</v>
      </c>
    </row>
  </sheetData>
  <autoFilter ref="A1:T1">
    <sortState ref="A2:BD657">
      <sortCondition descending="1" ref="P1"/>
    </sortState>
  </autoFilter>
  <phoneticPr fontId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 motani</dc:creator>
  <dc:description>Exported from file 180921_Motani_TurboID_Ab.pdResult using Thermo Proteome Discoverer 2.2.0.388</dc:description>
  <cp:lastModifiedBy>小迫 英尊</cp:lastModifiedBy>
  <dcterms:created xsi:type="dcterms:W3CDTF">2020-01-09T04:54:20Z</dcterms:created>
  <dcterms:modified xsi:type="dcterms:W3CDTF">2020-01-09T09:42:14Z</dcterms:modified>
</cp:coreProperties>
</file>